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api.box.com/wopi/files/1880449590345/WOPIServiceId_TP_BOX_2/WOPIUserId_-/"/>
    </mc:Choice>
  </mc:AlternateContent>
  <xr:revisionPtr revIDLastSave="0" documentId="14_{69F549C2-409F-4565-AC3C-B76610FD5EFA}" xr6:coauthVersionLast="47" xr6:coauthVersionMax="47" xr10:uidLastSave="{00000000-0000-0000-0000-000000000000}"/>
  <bookViews>
    <workbookView xWindow="-120" yWindow="-120" windowWidth="29040" windowHeight="15720" xr2:uid="{CA0E4359-CABE-471F-AC2F-DEF65D724628}"/>
  </bookViews>
  <sheets>
    <sheet name="解説" sheetId="15" r:id="rId1"/>
    <sheet name="研修達成度評価表" sheetId="9" r:id="rId2"/>
  </sheets>
  <definedNames>
    <definedName name="_xlnm._FilterDatabase" localSheetId="1" hidden="1">研修達成度評価表!$A$7:$L$151</definedName>
    <definedName name="_xlnm.Print_Area" localSheetId="0">解説!$B$1:$B$28</definedName>
    <definedName name="_xlnm.Print_Area" localSheetId="1">研修達成度評価表!$A$1:$L$169</definedName>
    <definedName name="_xlnm.Print_Titles" localSheetId="1">研修達成度評価表!$6:$7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9" l="1"/>
  <c r="G37" i="9"/>
  <c r="G38" i="9"/>
  <c r="G149" i="9"/>
  <c r="G148" i="9"/>
  <c r="G147" i="9"/>
  <c r="G144" i="9"/>
  <c r="G143" i="9"/>
  <c r="G142" i="9"/>
  <c r="G140" i="9"/>
  <c r="G138" i="9"/>
  <c r="G137" i="9"/>
  <c r="G136" i="9"/>
  <c r="G135" i="9"/>
  <c r="G134" i="9"/>
  <c r="G133" i="9"/>
  <c r="G132" i="9"/>
  <c r="G131" i="9"/>
  <c r="G130" i="9"/>
  <c r="G129" i="9"/>
  <c r="G128" i="9"/>
  <c r="G127" i="9"/>
  <c r="G125" i="9"/>
  <c r="G124" i="9"/>
  <c r="G123" i="9"/>
  <c r="G122" i="9"/>
  <c r="G121" i="9"/>
  <c r="G120" i="9"/>
  <c r="G118" i="9"/>
  <c r="G117" i="9"/>
  <c r="G116" i="9"/>
  <c r="G115" i="9"/>
  <c r="G114" i="9"/>
  <c r="G113" i="9"/>
  <c r="G112" i="9"/>
  <c r="G111" i="9"/>
  <c r="G110" i="9"/>
  <c r="G109" i="9"/>
  <c r="G107" i="9"/>
  <c r="G106" i="9"/>
  <c r="G105" i="9"/>
  <c r="G104" i="9"/>
  <c r="G103" i="9"/>
  <c r="G101" i="9"/>
  <c r="G100" i="9"/>
  <c r="G99" i="9"/>
  <c r="G98" i="9"/>
  <c r="G96" i="9"/>
  <c r="G95" i="9"/>
  <c r="G94" i="9"/>
  <c r="G93" i="9"/>
  <c r="G92" i="9"/>
  <c r="G91" i="9"/>
  <c r="G90" i="9"/>
  <c r="G89" i="9"/>
  <c r="G87" i="9"/>
  <c r="G86" i="9"/>
  <c r="G85" i="9"/>
  <c r="G84" i="9"/>
  <c r="G79" i="9"/>
  <c r="G78" i="9"/>
  <c r="G77" i="9"/>
  <c r="G76" i="9"/>
  <c r="G75" i="9"/>
  <c r="G74" i="9"/>
  <c r="G73" i="9"/>
  <c r="G72" i="9"/>
  <c r="G71" i="9"/>
  <c r="G70" i="9"/>
  <c r="G69" i="9"/>
  <c r="G67" i="9"/>
  <c r="G66" i="9"/>
  <c r="G65" i="9"/>
  <c r="G64" i="9"/>
  <c r="G60" i="9"/>
  <c r="G59" i="9"/>
  <c r="G58" i="9"/>
  <c r="G57" i="9"/>
  <c r="G56" i="9"/>
  <c r="G55" i="9"/>
  <c r="G53" i="9"/>
  <c r="G52" i="9"/>
  <c r="G51" i="9"/>
  <c r="G50" i="9"/>
  <c r="G49" i="9"/>
  <c r="G48" i="9"/>
  <c r="G47" i="9"/>
  <c r="G46" i="9"/>
  <c r="G44" i="9"/>
  <c r="G43" i="9"/>
  <c r="G39" i="9"/>
  <c r="G33" i="9"/>
  <c r="G32" i="9"/>
  <c r="G31" i="9"/>
  <c r="G30" i="9"/>
  <c r="G29" i="9"/>
  <c r="G27" i="9"/>
  <c r="G26" i="9"/>
  <c r="G25" i="9"/>
  <c r="G24" i="9"/>
  <c r="G22" i="9"/>
  <c r="G21" i="9"/>
  <c r="G20" i="9"/>
  <c r="G19" i="9"/>
  <c r="G18" i="9"/>
  <c r="G17" i="9"/>
  <c r="G16" i="9"/>
  <c r="G14" i="9"/>
  <c r="G13" i="9"/>
  <c r="G12" i="9"/>
  <c r="G11" i="9"/>
  <c r="G10" i="9"/>
  <c r="H154" i="9" l="1"/>
  <c r="I154" i="9" s="1"/>
</calcChain>
</file>

<file path=xl/sharedStrings.xml><?xml version="1.0" encoding="utf-8"?>
<sst xmlns="http://schemas.openxmlformats.org/spreadsheetml/2006/main" count="369" uniqueCount="196">
  <si>
    <t>Ⅰ．知識、能力</t>
  </si>
  <si>
    <t>A</t>
  </si>
  <si>
    <t>B</t>
  </si>
  <si>
    <t>Ⅱ．診察</t>
  </si>
  <si>
    <t>Ⅲ．検査</t>
  </si>
  <si>
    <t>Ⅴ．疾患と病態</t>
  </si>
  <si>
    <t>Ⅵ．患者・市民・チーム医療メンバーの教育</t>
  </si>
  <si>
    <t>B</t>
    <phoneticPr fontId="1"/>
  </si>
  <si>
    <t>C</t>
    <phoneticPr fontId="1"/>
  </si>
  <si>
    <t>A</t>
    <phoneticPr fontId="1"/>
  </si>
  <si>
    <t>項目</t>
    <rPh sb="0" eb="2">
      <t>コウモク</t>
    </rPh>
    <phoneticPr fontId="1"/>
  </si>
  <si>
    <t>既得単位</t>
    <rPh sb="0" eb="2">
      <t>キトク</t>
    </rPh>
    <rPh sb="2" eb="4">
      <t>タンイ</t>
    </rPh>
    <phoneticPr fontId="1"/>
  </si>
  <si>
    <t>　　　(1)国民の血圧水準の推移</t>
    <phoneticPr fontId="1"/>
  </si>
  <si>
    <t xml:space="preserve">　　　(2)高血圧による脳卒中と心疾患の発症 </t>
    <phoneticPr fontId="1"/>
  </si>
  <si>
    <t>　　　(3)日本人高血圧の特徴</t>
    <phoneticPr fontId="1"/>
  </si>
  <si>
    <t>　　　(4)降圧治療に係わる医療経済の問題</t>
    <phoneticPr fontId="1"/>
  </si>
  <si>
    <t>　　　(5)公衆衛生上の高血圧対策</t>
    <phoneticPr fontId="1"/>
  </si>
  <si>
    <t>　　　(1)遺伝要因</t>
    <phoneticPr fontId="1"/>
  </si>
  <si>
    <t>　　　(2)環境要因</t>
    <phoneticPr fontId="1"/>
  </si>
  <si>
    <t>　　　(3)レニン・アンジオテンシン・アルドステロン系</t>
    <phoneticPr fontId="1"/>
  </si>
  <si>
    <t>　　　(4)交感神経系</t>
    <phoneticPr fontId="1"/>
  </si>
  <si>
    <t>　　　(5)腎臓と食塩</t>
    <phoneticPr fontId="1"/>
  </si>
  <si>
    <t>　　　(6)血管機序</t>
    <phoneticPr fontId="1"/>
  </si>
  <si>
    <t>　　　(7)心臓</t>
    <phoneticPr fontId="1"/>
  </si>
  <si>
    <t>　　　(1)診察室血圧</t>
    <phoneticPr fontId="1"/>
  </si>
  <si>
    <t>　　　(2)家庭血圧</t>
    <phoneticPr fontId="1"/>
  </si>
  <si>
    <t>　　　(3)24時間自由行動下血圧測定（ABPM）</t>
    <phoneticPr fontId="1"/>
  </si>
  <si>
    <t>　　　(4)血圧計の精度管理</t>
    <phoneticPr fontId="1"/>
  </si>
  <si>
    <t>　　　(1)リスクファクターの評価</t>
    <phoneticPr fontId="1"/>
  </si>
  <si>
    <t>　　　(2)高血圧性臓器障害の評価</t>
    <phoneticPr fontId="1"/>
  </si>
  <si>
    <t>　　　(3)合併症の評価</t>
    <phoneticPr fontId="1"/>
  </si>
  <si>
    <t>　　　(4)リスクの層別化</t>
    <phoneticPr fontId="1"/>
  </si>
  <si>
    <t>　　　(5)治療・管理計画の立案</t>
    <phoneticPr fontId="1"/>
  </si>
  <si>
    <t>Ⅰ群小計29単位</t>
    <rPh sb="1" eb="2">
      <t>グン</t>
    </rPh>
    <rPh sb="2" eb="4">
      <t>ショウケイ</t>
    </rPh>
    <rPh sb="6" eb="8">
      <t>タンイ</t>
    </rPh>
    <phoneticPr fontId="1"/>
  </si>
  <si>
    <t>〇</t>
    <phoneticPr fontId="1"/>
  </si>
  <si>
    <t>Ⅱ群小計8単位</t>
    <rPh sb="1" eb="2">
      <t>グン</t>
    </rPh>
    <rPh sb="2" eb="4">
      <t>ショウケイ</t>
    </rPh>
    <rPh sb="5" eb="7">
      <t>タンイ</t>
    </rPh>
    <rPh sb="6" eb="7">
      <t>イ</t>
    </rPh>
    <phoneticPr fontId="1"/>
  </si>
  <si>
    <t xml:space="preserve">　　　(1)心電図 </t>
    <phoneticPr fontId="1"/>
  </si>
  <si>
    <t>　　　(2)精密眼底検査または眼底写真</t>
    <phoneticPr fontId="1"/>
  </si>
  <si>
    <t>　　　(1)頸部血管エコー検査</t>
    <phoneticPr fontId="1"/>
  </si>
  <si>
    <t>　　　(2)心エコー検査</t>
    <phoneticPr fontId="1"/>
  </si>
  <si>
    <t>　　　(3)腎エコー</t>
    <phoneticPr fontId="1"/>
  </si>
  <si>
    <t>　　　(4)四肢動脈エコー検査</t>
    <phoneticPr fontId="1"/>
  </si>
  <si>
    <t>　　　(5)胸腹部 CT・MRI検査</t>
    <rPh sb="6" eb="7">
      <t>ムネ</t>
    </rPh>
    <phoneticPr fontId="1"/>
  </si>
  <si>
    <t>　　　(6)頭部 CT・MRI 検査</t>
    <phoneticPr fontId="1"/>
  </si>
  <si>
    <t>　　　(7)尿中蛋白／微量アルブミン排泄量</t>
    <phoneticPr fontId="1"/>
  </si>
  <si>
    <t>　　　(8)PWV・ABI・CAVI</t>
    <phoneticPr fontId="1"/>
  </si>
  <si>
    <t>　　　(1)腹部エコー検査（副腎・腎臓）</t>
    <phoneticPr fontId="1"/>
  </si>
  <si>
    <t xml:space="preserve">　　　(2)各種ホルモン検査 </t>
    <phoneticPr fontId="1"/>
  </si>
  <si>
    <t>　　　(3)各種核医学検査</t>
    <phoneticPr fontId="1"/>
  </si>
  <si>
    <t>　　　(4)副腎静脈サンプリング検査</t>
    <phoneticPr fontId="1"/>
  </si>
  <si>
    <t>　　　(5)腎動脈造影・分腎静脈サンプリング検査</t>
    <phoneticPr fontId="1"/>
  </si>
  <si>
    <t>　　　(6)睡眠ポリグラフィー</t>
    <phoneticPr fontId="1"/>
  </si>
  <si>
    <t>Ⅲ群小計19単位</t>
    <rPh sb="6" eb="8">
      <t>タンイ</t>
    </rPh>
    <phoneticPr fontId="1"/>
  </si>
  <si>
    <t>Ⅳ．治療</t>
    <phoneticPr fontId="1"/>
  </si>
  <si>
    <t>　　　(1)食事療法（減塩、DASH食、アルコール制限）</t>
    <phoneticPr fontId="1"/>
  </si>
  <si>
    <t>　　　(2)体重のコントロール</t>
    <phoneticPr fontId="1"/>
  </si>
  <si>
    <t>　　　(3)運動療法</t>
    <phoneticPr fontId="1"/>
  </si>
  <si>
    <t>　　　(4)禁煙指導</t>
    <phoneticPr fontId="1"/>
  </si>
  <si>
    <t>　　　(1)個々の患者に適した降圧薬の選択</t>
    <phoneticPr fontId="1"/>
  </si>
  <si>
    <t>　　　(2)降圧目標を達成するために注意する病態やポイント</t>
    <phoneticPr fontId="1"/>
  </si>
  <si>
    <t>　　　(3)高齢者高血圧の特性に基づく治療</t>
    <rPh sb="6" eb="9">
      <t>コウレイシャ</t>
    </rPh>
    <rPh sb="9" eb="12">
      <t>コウケツアツ</t>
    </rPh>
    <rPh sb="13" eb="15">
      <t>トクセイ</t>
    </rPh>
    <rPh sb="16" eb="17">
      <t>モト</t>
    </rPh>
    <rPh sb="19" eb="21">
      <t>チリョウ</t>
    </rPh>
    <phoneticPr fontId="1"/>
  </si>
  <si>
    <t>〇</t>
  </si>
  <si>
    <t>　　　(4)降圧薬の服薬指導</t>
    <phoneticPr fontId="1"/>
  </si>
  <si>
    <t>　　　(5)降圧薬の特徴と主な副作用</t>
    <phoneticPr fontId="1"/>
  </si>
  <si>
    <t>　　　(6)降圧薬の副作用発現時の適切な対応</t>
    <phoneticPr fontId="1"/>
  </si>
  <si>
    <t>　　　(7)降圧薬の増量と併用</t>
    <phoneticPr fontId="1"/>
  </si>
  <si>
    <t>　　　(8)降圧薬の持続時間の評価と対応</t>
    <phoneticPr fontId="1"/>
  </si>
  <si>
    <t>　　　(9)降圧薬の減量と中止</t>
    <phoneticPr fontId="1"/>
  </si>
  <si>
    <t>　　　(10)ポリファーマシー対策の実践</t>
    <rPh sb="15" eb="17">
      <t>タイサク</t>
    </rPh>
    <rPh sb="18" eb="20">
      <t>ジッセン</t>
    </rPh>
    <phoneticPr fontId="1"/>
  </si>
  <si>
    <t>　　　(11)早朝高血圧のコントロール</t>
    <phoneticPr fontId="1"/>
  </si>
  <si>
    <t>　　　(1)脳血管障害</t>
    <phoneticPr fontId="1"/>
  </si>
  <si>
    <t>　　　(2)心疾患</t>
    <phoneticPr fontId="1"/>
  </si>
  <si>
    <t>　　　(3)腎疾患</t>
    <phoneticPr fontId="1"/>
  </si>
  <si>
    <t>　　　(4)血管疾患</t>
    <phoneticPr fontId="1"/>
  </si>
  <si>
    <t>　　　(5)他の条件・他疾患を合併</t>
    <phoneticPr fontId="1"/>
  </si>
  <si>
    <t>　　　(1) 加速型-悪性高血圧</t>
    <phoneticPr fontId="1"/>
  </si>
  <si>
    <t xml:space="preserve">　　　(2) 高血圧緊急症、切迫症 </t>
    <phoneticPr fontId="1"/>
  </si>
  <si>
    <t>　　　(3) 外科手術前後の血圧コントロール</t>
    <phoneticPr fontId="1"/>
  </si>
  <si>
    <t>　　　(4) 妊娠高血圧症候群と高血圧合併妊娠</t>
    <phoneticPr fontId="1"/>
  </si>
  <si>
    <t>　　　(5) 小児の高血圧</t>
    <phoneticPr fontId="1"/>
  </si>
  <si>
    <t>　　　(6) 高血圧緊急症以外の一過性血圧上昇</t>
    <phoneticPr fontId="1"/>
  </si>
  <si>
    <t>　　　(1) 腎実質性高血圧</t>
    <phoneticPr fontId="1"/>
  </si>
  <si>
    <t>　　　(2) 腎血管性高血圧</t>
    <phoneticPr fontId="1"/>
  </si>
  <si>
    <t>　　　(3) 原発性アルドステロン症</t>
    <phoneticPr fontId="1"/>
  </si>
  <si>
    <t>　　　(4) クッシング症候群</t>
    <phoneticPr fontId="1"/>
  </si>
  <si>
    <t>　　　(5) 褐色細胞腫</t>
    <phoneticPr fontId="1"/>
  </si>
  <si>
    <t>　　　(6) 甲状腺機能亢進症</t>
    <phoneticPr fontId="1"/>
  </si>
  <si>
    <t>　　　(7) 甲状腺機能低下症</t>
    <phoneticPr fontId="1"/>
  </si>
  <si>
    <t>　　　(8) 副甲状腺機能亢進症</t>
    <phoneticPr fontId="1"/>
  </si>
  <si>
    <t>　　　(9) 先端巨大症</t>
    <phoneticPr fontId="1"/>
  </si>
  <si>
    <t>　　　(10) 血管性高血圧(大動脈炎症候群など）</t>
    <phoneticPr fontId="1"/>
  </si>
  <si>
    <t>　　　(11) 脳・中枢神経疾患による高血圧</t>
    <phoneticPr fontId="1"/>
  </si>
  <si>
    <t>　　　(12) 薬剤誘発性高血圧、健康食品による高血圧</t>
    <phoneticPr fontId="1"/>
  </si>
  <si>
    <t>　　　(1) 低血圧または起立性調節障害</t>
    <phoneticPr fontId="1"/>
  </si>
  <si>
    <t>　　　(1) 白衣高血圧の評価と対応</t>
    <phoneticPr fontId="1"/>
  </si>
  <si>
    <t>　　　(2) 仮面高血圧の評価と対応</t>
    <phoneticPr fontId="1"/>
  </si>
  <si>
    <t>　　　(3) 治療抵抗性の要因検索・対策実施</t>
    <phoneticPr fontId="1"/>
  </si>
  <si>
    <t>Ⅴ群小計76単位</t>
    <rPh sb="1" eb="2">
      <t>グン</t>
    </rPh>
    <rPh sb="2" eb="4">
      <t>ショウケイ</t>
    </rPh>
    <rPh sb="6" eb="8">
      <t>タンイ</t>
    </rPh>
    <phoneticPr fontId="1"/>
  </si>
  <si>
    <t>Ⅵ群小計4単位</t>
    <phoneticPr fontId="1"/>
  </si>
  <si>
    <t>保有する専門医資格</t>
    <phoneticPr fontId="1"/>
  </si>
  <si>
    <t>未修単位数</t>
    <rPh sb="0" eb="2">
      <t>ミシュウ</t>
    </rPh>
    <rPh sb="2" eb="5">
      <t>タンイスウ</t>
    </rPh>
    <phoneticPr fontId="1"/>
  </si>
  <si>
    <t>循環器専門医</t>
    <rPh sb="0" eb="3">
      <t>ジュンカンキ</t>
    </rPh>
    <rPh sb="3" eb="6">
      <t>センモンイ</t>
    </rPh>
    <phoneticPr fontId="1"/>
  </si>
  <si>
    <t>腎臓専門医</t>
    <rPh sb="0" eb="2">
      <t>ジンゾウ</t>
    </rPh>
    <rPh sb="2" eb="5">
      <t>センモンイ</t>
    </rPh>
    <phoneticPr fontId="1"/>
  </si>
  <si>
    <t>老年科専門医</t>
    <rPh sb="0" eb="3">
      <t>ロウネンカ</t>
    </rPh>
    <rPh sb="3" eb="6">
      <t>センモンイ</t>
    </rPh>
    <phoneticPr fontId="1"/>
  </si>
  <si>
    <t>内分泌代謝科専門医</t>
    <rPh sb="0" eb="3">
      <t>ナイブンピツ</t>
    </rPh>
    <rPh sb="3" eb="5">
      <t>タイシャ</t>
    </rPh>
    <rPh sb="5" eb="6">
      <t>カ</t>
    </rPh>
    <rPh sb="6" eb="9">
      <t>センモンイ</t>
    </rPh>
    <phoneticPr fontId="1"/>
  </si>
  <si>
    <t>高血圧専門医研修カリキュラムは、日本高血圧学会認定高血圧専門医になるための研修内容の一つであり、そのための到達目標である。</t>
  </si>
  <si>
    <t>【到達目標レベル】本カリキュラムでは、研修到達目標のレベルをアルファベットの記号で記している。その分類を以下に示す。</t>
  </si>
  <si>
    <t>*担当医として疾患を疑い、専門医に紹介した経験を含む</t>
  </si>
  <si>
    <t>高血圧専門医研修カリキュラムおよび以上に沿って、次ページからの研修達成度評価表の自己評価、教育責任者*評価を指定欄に記入すること。</t>
  </si>
  <si>
    <t>*「教育責任者」（広義）とは、</t>
  </si>
  <si>
    <t>高血圧学会認定研修施設においては高血圧指導医。内科専門医およびサブスぺ専門医の研修施設においては、各項目の研修達成度を確認できる指導医、部長/科長、教授、院長など。開業医など研修施設の教育責任者による研修達成度の確認が困難な場合には、高血圧専門医資格(名誉専門医を含む)をもつ高血圧学会の評議員または名誉・功労会員。</t>
  </si>
  <si>
    <t>高血圧専門医研修カリキュラム達成評価について</t>
    <phoneticPr fontId="1"/>
  </si>
  <si>
    <t>https://www.jpnsh.jp/data/specialties/curriculum_n.pdf</t>
    <phoneticPr fontId="1"/>
  </si>
  <si>
    <t>具体的な目標達成の判定基準・経験すべき症例数は、以下のURLより研修カリキュラムの各項目を参照されたい。</t>
    <rPh sb="24" eb="26">
      <t>イカ</t>
    </rPh>
    <phoneticPr fontId="1"/>
  </si>
  <si>
    <t>本人（自署）</t>
    <rPh sb="0" eb="2">
      <t>ホンニン</t>
    </rPh>
    <phoneticPr fontId="1"/>
  </si>
  <si>
    <t>印</t>
    <phoneticPr fontId="1"/>
  </si>
  <si>
    <t>教育責任者（自署）</t>
    <rPh sb="0" eb="2">
      <t>キョウイク</t>
    </rPh>
    <rPh sb="2" eb="5">
      <t>セキニンシャ</t>
    </rPh>
    <phoneticPr fontId="1"/>
  </si>
  <si>
    <t>印</t>
    <rPh sb="0" eb="1">
      <t>イン</t>
    </rPh>
    <phoneticPr fontId="1"/>
  </si>
  <si>
    <r>
      <t xml:space="preserve">単位
</t>
    </r>
    <r>
      <rPr>
        <b/>
        <sz val="10.5"/>
        <color rgb="FFFF0000"/>
        <rFont val="HG丸ｺﾞｼｯｸM-PRO"/>
        <family val="3"/>
        <charset val="128"/>
      </rPr>
      <t>赤字は未達</t>
    </r>
    <rPh sb="0" eb="2">
      <t>タンイ</t>
    </rPh>
    <rPh sb="3" eb="5">
      <t>アカジ</t>
    </rPh>
    <rPh sb="6" eb="8">
      <t>ミタツ</t>
    </rPh>
    <phoneticPr fontId="1"/>
  </si>
  <si>
    <t>勤務先</t>
    <phoneticPr fontId="1"/>
  </si>
  <si>
    <t>所属部署</t>
    <phoneticPr fontId="1"/>
  </si>
  <si>
    <t>役職名</t>
    <phoneticPr fontId="1"/>
  </si>
  <si>
    <t>所属部署</t>
    <phoneticPr fontId="1"/>
  </si>
  <si>
    <t>勤務先</t>
    <phoneticPr fontId="1"/>
  </si>
  <si>
    <t>達成度
(自己
評価)</t>
    <rPh sb="0" eb="2">
      <t>タッセイ</t>
    </rPh>
    <rPh sb="2" eb="3">
      <t>ド</t>
    </rPh>
    <rPh sb="5" eb="7">
      <t>ジコ</t>
    </rPh>
    <rPh sb="8" eb="10">
      <t>ヒョウカ</t>
    </rPh>
    <phoneticPr fontId="1"/>
  </si>
  <si>
    <t>達成度
(教育責任者
評価)</t>
    <rPh sb="0" eb="2">
      <t>タッセイ</t>
    </rPh>
    <rPh sb="2" eb="3">
      <t>ド</t>
    </rPh>
    <rPh sb="5" eb="10">
      <t>キョウイクセキニンシャ</t>
    </rPh>
    <rPh sb="11" eb="13">
      <t>ヒョウカ</t>
    </rPh>
    <phoneticPr fontId="1"/>
  </si>
  <si>
    <t>自動
判定
(参考)</t>
    <rPh sb="0" eb="2">
      <t>ジドウ</t>
    </rPh>
    <rPh sb="3" eb="5">
      <t>ハンテイ</t>
    </rPh>
    <rPh sb="7" eb="9">
      <t>サンコウ</t>
    </rPh>
    <phoneticPr fontId="1"/>
  </si>
  <si>
    <t>自動計算（参考）</t>
    <rPh sb="0" eb="2">
      <t>ジドウ</t>
    </rPh>
    <rPh sb="2" eb="4">
      <t>ケイサン</t>
    </rPh>
    <rPh sb="5" eb="7">
      <t>サンコウ</t>
    </rPh>
    <phoneticPr fontId="1"/>
  </si>
  <si>
    <t>Ⅳ群小計29単位</t>
    <rPh sb="1" eb="2">
      <t>グン</t>
    </rPh>
    <rPh sb="2" eb="4">
      <t>ショウケイ</t>
    </rPh>
    <rPh sb="6" eb="8">
      <t>タンイ</t>
    </rPh>
    <phoneticPr fontId="1"/>
  </si>
  <si>
    <t>合計 165単位</t>
    <rPh sb="0" eb="2">
      <t>ゴウケイ</t>
    </rPh>
    <phoneticPr fontId="1"/>
  </si>
  <si>
    <t>1. 高血圧の疫学</t>
    <phoneticPr fontId="1"/>
  </si>
  <si>
    <t>2. 血圧調節機序</t>
    <phoneticPr fontId="1"/>
  </si>
  <si>
    <t>3. 血圧測定</t>
    <phoneticPr fontId="1"/>
  </si>
  <si>
    <t>4. 臨床評価</t>
    <phoneticPr fontId="1"/>
  </si>
  <si>
    <t>1. 上肢血圧測定（聴診法・自動血圧計）</t>
    <phoneticPr fontId="1"/>
  </si>
  <si>
    <t>2. 下肢血圧測定（触診法・聴診法・自動血圧計）</t>
    <phoneticPr fontId="1"/>
  </si>
  <si>
    <t>3. 腹部血管雑音の聴取</t>
    <phoneticPr fontId="1"/>
  </si>
  <si>
    <t>4. 頸部血管雑音の聴取</t>
    <phoneticPr fontId="1"/>
  </si>
  <si>
    <t>1. 一般（必須）検査</t>
    <phoneticPr fontId="1"/>
  </si>
  <si>
    <t>2. 臓器障害検査のための特殊（精密）検査</t>
    <phoneticPr fontId="1"/>
  </si>
  <si>
    <t>3. 二次性高血圧のための検査</t>
    <phoneticPr fontId="1"/>
  </si>
  <si>
    <t>1. 生活習慣の修正</t>
    <phoneticPr fontId="1"/>
  </si>
  <si>
    <t>2. 降圧治療</t>
    <phoneticPr fontId="1"/>
  </si>
  <si>
    <t>1. 高血圧性臓器障害および臓器障害を合併する高血圧</t>
    <phoneticPr fontId="1"/>
  </si>
  <si>
    <t>2. 特殊条件下の高血圧</t>
    <phoneticPr fontId="1"/>
  </si>
  <si>
    <t>3. 二次性高血圧</t>
    <phoneticPr fontId="1"/>
  </si>
  <si>
    <t>4. 他の血圧調節異常</t>
    <phoneticPr fontId="1"/>
  </si>
  <si>
    <t>5. コントロール不良および治療抵抗性高血圧</t>
    <phoneticPr fontId="1"/>
  </si>
  <si>
    <t>1. 高血圧・循環器疾患予防に関する患者集団教育</t>
    <phoneticPr fontId="1"/>
  </si>
  <si>
    <t>2. 高血圧・循環器疾患予防に関する市民啓発活動</t>
    <phoneticPr fontId="1"/>
  </si>
  <si>
    <t>3. チーム医療メンバーへの教育</t>
    <phoneticPr fontId="1"/>
  </si>
  <si>
    <t>　　　　　① 脳卒中急性期</t>
    <phoneticPr fontId="1"/>
  </si>
  <si>
    <t>　　　　　② 脳卒中慢性期</t>
    <phoneticPr fontId="1"/>
  </si>
  <si>
    <t>　　　　　③ 無症候性脳血管障害</t>
    <phoneticPr fontId="1"/>
  </si>
  <si>
    <t>　　　　　④ 頸動脈狭窄・頭蓋内主幹動脈狭窄</t>
    <phoneticPr fontId="1"/>
  </si>
  <si>
    <t>　　　　　① 急性左心不全および肺水腫</t>
    <phoneticPr fontId="1"/>
  </si>
  <si>
    <t>　　　　　② 心肥大</t>
    <phoneticPr fontId="1"/>
  </si>
  <si>
    <t>　　　　　③ 狭心症</t>
    <phoneticPr fontId="1"/>
  </si>
  <si>
    <t>　　　　　④ 急性冠症候群</t>
    <phoneticPr fontId="1"/>
  </si>
  <si>
    <t>　　　　　⑤ 陳旧性心筋梗塞</t>
    <phoneticPr fontId="1"/>
  </si>
  <si>
    <t>　　　　　⑥ 慢性心不全</t>
    <phoneticPr fontId="1"/>
  </si>
  <si>
    <t>　　　　　⑦ 大動脈弁疾患</t>
    <phoneticPr fontId="1"/>
  </si>
  <si>
    <t>　　　　　⑧ 心房細動</t>
    <phoneticPr fontId="1"/>
  </si>
  <si>
    <t>　　　　　① 慢性腎臓病（CKD）</t>
    <rPh sb="7" eb="9">
      <t>マンセイ</t>
    </rPh>
    <rPh sb="9" eb="12">
      <t>ジンゾウビョウ</t>
    </rPh>
    <phoneticPr fontId="1"/>
  </si>
  <si>
    <t>　　　　　② 急性腎不全</t>
    <phoneticPr fontId="1"/>
  </si>
  <si>
    <t>　　　　　③ 糖尿病性腎症</t>
    <phoneticPr fontId="1"/>
  </si>
  <si>
    <t>　　　　　④ 慢性糸球体腎炎</t>
    <phoneticPr fontId="1"/>
  </si>
  <si>
    <t>　　　　　① 胸部／腹部大動脈瘤</t>
    <phoneticPr fontId="1"/>
  </si>
  <si>
    <t>　　　　　② 大動脈解離</t>
    <phoneticPr fontId="1"/>
  </si>
  <si>
    <t>　　　　　③ 大動脈炎症候群</t>
    <phoneticPr fontId="1"/>
  </si>
  <si>
    <t>　　　　　④ 大動脈縮窄症</t>
    <phoneticPr fontId="1"/>
  </si>
  <si>
    <t>　　　　　⑤ 閉塞性動脈硬化症</t>
    <rPh sb="7" eb="10">
      <t>ヘイソクセイ</t>
    </rPh>
    <rPh sb="10" eb="12">
      <t>ドウミャク</t>
    </rPh>
    <rPh sb="12" eb="15">
      <t>コウカショウ</t>
    </rPh>
    <phoneticPr fontId="1"/>
  </si>
  <si>
    <t>　　　　　① 高齢者高血圧</t>
    <phoneticPr fontId="1"/>
  </si>
  <si>
    <t>　　　　　② 糖尿病</t>
    <phoneticPr fontId="1"/>
  </si>
  <si>
    <t>　　　　　③ 脂質異常症</t>
    <phoneticPr fontId="1"/>
  </si>
  <si>
    <t>　　　　　④ メタボリックシンドローム</t>
    <phoneticPr fontId="1"/>
  </si>
  <si>
    <t>　　　　　⑤ 睡眠時無呼吸症候群</t>
    <phoneticPr fontId="1"/>
  </si>
  <si>
    <t>　　　　　⑥ 気管支喘息および慢性閉塞性肺疾患</t>
    <phoneticPr fontId="1"/>
  </si>
  <si>
    <t>　　　　　⑦ 痛風・高尿酸血症</t>
    <phoneticPr fontId="1"/>
  </si>
  <si>
    <t>　　　　　⑧ 肝疾患</t>
    <phoneticPr fontId="1"/>
  </si>
  <si>
    <t>　　　　　⑨ 認知症</t>
    <phoneticPr fontId="1"/>
  </si>
  <si>
    <t>　　　　　⑩ フレイル、要介護</t>
    <rPh sb="12" eb="15">
      <t>ヨウカイゴ</t>
    </rPh>
    <phoneticPr fontId="1"/>
  </si>
  <si>
    <t>氏名</t>
    <rPh sb="0" eb="2">
      <t>シメイ</t>
    </rPh>
    <phoneticPr fontId="1"/>
  </si>
  <si>
    <t>　　　年 　　　月 　　　日</t>
    <phoneticPr fontId="1"/>
  </si>
  <si>
    <t>　　　　　年　　 　月　 　　日</t>
    <phoneticPr fontId="1"/>
  </si>
  <si>
    <t>目標
達成度</t>
    <rPh sb="0" eb="2">
      <t>モクヒョウ</t>
    </rPh>
    <rPh sb="3" eb="5">
      <t>タッセイ</t>
    </rPh>
    <rPh sb="5" eb="6">
      <t>ド</t>
    </rPh>
    <phoneticPr fontId="1"/>
  </si>
  <si>
    <t>上記評価に間違いありません。教育担当者の評価が目標達成度に達しない項目については、(i) 細則が定める日本高血圧学会総会、高血圧フォーラム等における教育講演・シンポジウムなどの受講、 (ii) 症例検討セッション参加、(iii) eラーニング受講などの指示による不足単位修得のサポートを申請いたします。</t>
    <phoneticPr fontId="1"/>
  </si>
  <si>
    <t>【署名欄】</t>
    <rPh sb="1" eb="3">
      <t>ショメイ</t>
    </rPh>
    <rPh sb="3" eb="4">
      <t>ラン</t>
    </rPh>
    <phoneticPr fontId="1"/>
  </si>
  <si>
    <t>研修度達成度評価表</t>
    <rPh sb="0" eb="2">
      <t>ケンシュウ</t>
    </rPh>
    <rPh sb="2" eb="3">
      <t>ド</t>
    </rPh>
    <rPh sb="3" eb="5">
      <t>タッセイ</t>
    </rPh>
    <rPh sb="5" eb="6">
      <t>ド</t>
    </rPh>
    <rPh sb="6" eb="9">
      <t>ヒョウカヒョウ</t>
    </rPh>
    <phoneticPr fontId="1"/>
  </si>
  <si>
    <t>兼　単位サポート申請書</t>
    <phoneticPr fontId="1"/>
  </si>
  <si>
    <t>会員番号（5桁）</t>
    <rPh sb="0" eb="2">
      <t>カイイン</t>
    </rPh>
    <rPh sb="2" eb="4">
      <t>バンゴウ</t>
    </rPh>
    <phoneticPr fontId="1"/>
  </si>
  <si>
    <t>通番</t>
    <rPh sb="0" eb="1">
      <t>トオ</t>
    </rPh>
    <phoneticPr fontId="1"/>
  </si>
  <si>
    <r>
      <rPr>
        <b/>
        <sz val="11"/>
        <color theme="1"/>
        <rFont val="游ゴシック"/>
        <family val="3"/>
        <charset val="128"/>
        <scheme val="minor"/>
      </rPr>
      <t xml:space="preserve">【専門医試験受験資格】 </t>
    </r>
    <r>
      <rPr>
        <sz val="11"/>
        <color theme="1"/>
        <rFont val="游ゴシック"/>
        <family val="2"/>
        <charset val="128"/>
        <scheme val="minor"/>
      </rPr>
      <t xml:space="preserve">
研修項目全てが必修であり、専門医試験受験には計165単位取得が必要である。ただし、165単位中</t>
    </r>
    <r>
      <rPr>
        <b/>
        <sz val="11"/>
        <color rgb="FFFF0000"/>
        <rFont val="游ゴシック"/>
        <family val="3"/>
        <charset val="128"/>
        <scheme val="minor"/>
      </rPr>
      <t>30単位まで</t>
    </r>
    <r>
      <rPr>
        <sz val="11"/>
        <color theme="1"/>
        <rFont val="游ゴシック"/>
        <family val="2"/>
        <charset val="128"/>
        <scheme val="minor"/>
      </rPr>
      <t>教育セッションやeラーニングでの受講による単位取得を認める。また、 循環器専門医、腎臓専門医、内分泌代謝科専門医、老年科専門医は、既得単位に示した項目について単位取得済とし、新たに研修を必要としない。</t>
    </r>
    <phoneticPr fontId="1"/>
  </si>
  <si>
    <t>Rev.1.1</t>
    <phoneticPr fontId="1"/>
  </si>
  <si>
    <t>←F列に記入して
←ください</t>
    <rPh sb="2" eb="3">
      <t>レツ</t>
    </rPh>
    <rPh sb="4" eb="6">
      <t>キニュウ</t>
    </rPh>
    <phoneticPr fontId="1"/>
  </si>
  <si>
    <r>
      <t>※各項目の達成度をABCで記入すること（単位数記入不要）。Cのレベルに達しない場合はDとしてください。
・関連サブスペシャルティ専門医は表の〇を既修得とするので、対応する項目の目標達成度（以上）を記入すること。
・計165単位中、</t>
    </r>
    <r>
      <rPr>
        <b/>
        <sz val="10.5"/>
        <color rgb="FFFF0000"/>
        <rFont val="HG丸ｺﾞｼｯｸM-PRO"/>
        <family val="3"/>
        <charset val="128"/>
      </rPr>
      <t>未修30単位まで</t>
    </r>
    <r>
      <rPr>
        <sz val="10.5"/>
        <rFont val="HG丸ｺﾞｼｯｸM-PRO"/>
        <family val="3"/>
        <charset val="128"/>
      </rPr>
      <t xml:space="preserve">は後日指示する教育セッションやeラーニングの受講による単位取得を認める。				</t>
    </r>
    <rPh sb="53" eb="55">
      <t>カンレン</t>
    </rPh>
    <rPh sb="88" eb="90">
      <t>モクヒョウ</t>
    </rPh>
    <rPh sb="94" eb="96">
      <t>イジョウ</t>
    </rPh>
    <rPh sb="115" eb="117">
      <t>ミシュウ</t>
    </rPh>
    <rPh sb="124" eb="126">
      <t>ゴジツ</t>
    </rPh>
    <rPh sb="126" eb="128">
      <t>シジ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</si>
</sst>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color rgb="FF000000"/>
      <name val="游ゴシック"/>
      <family val="2"/>
      <scheme val="minor"/>
    </font>
    <font>
      <b/>
      <sz val="14"/>
      <name val="HG丸ｺﾞｼｯｸM-PRO"/>
      <family val="3"/>
      <charset val="128"/>
    </font>
    <font>
      <sz val="10.5"/>
      <name val="HG丸ｺﾞｼｯｸM-PRO"/>
      <family val="3"/>
      <charset val="128"/>
    </font>
    <font>
      <b/>
      <sz val="10.5"/>
      <name val="HG丸ｺﾞｼｯｸM-PRO"/>
      <family val="3"/>
      <charset val="128"/>
    </font>
    <font>
      <b/>
      <sz val="10.5"/>
      <color rgb="FFFF0000"/>
      <name val="HG丸ｺﾞｼｯｸM-PRO"/>
      <family val="3"/>
      <charset val="128"/>
    </font>
    <font>
      <b/>
      <sz val="11"/>
      <name val="游ゴシック"/>
      <family val="3"/>
      <charset val="128"/>
      <scheme val="minor"/>
    </font>
    <font>
      <b/>
      <sz val="11"/>
      <color rgb="FFFF0000"/>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sz val="11"/>
      <name val="HG丸ｺﾞｼｯｸM-PRO"/>
      <family val="3"/>
      <charset val="128"/>
    </font>
    <font>
      <sz val="12"/>
      <name val="HG丸ｺﾞｼｯｸM-PRO"/>
      <family val="3"/>
      <charset val="128"/>
    </font>
    <font>
      <sz val="14"/>
      <name val="HG丸ｺﾞｼｯｸM-PRO"/>
      <family val="3"/>
      <charset val="128"/>
    </font>
    <font>
      <sz val="8"/>
      <name val="HG丸ｺﾞｼｯｸM-PRO"/>
      <family val="3"/>
      <charset val="128"/>
    </font>
    <font>
      <sz val="11"/>
      <color rgb="FFFF0000"/>
      <name val="游ゴシック"/>
      <family val="2"/>
      <charset val="128"/>
      <scheme val="minor"/>
    </font>
    <font>
      <b/>
      <sz val="11"/>
      <color rgb="FFFF0000"/>
      <name val="游ゴシック"/>
      <family val="3"/>
      <charset val="128"/>
      <scheme val="minor"/>
    </font>
    <font>
      <sz val="10.5"/>
      <color rgb="FFFF0000"/>
      <name val="HG丸ｺﾞｼｯｸM-PRO"/>
      <family val="3"/>
      <charset val="128"/>
    </font>
    <font>
      <sz val="10"/>
      <name val="HG丸ｺﾞｼｯｸM-PRO"/>
      <family val="3"/>
      <charset val="128"/>
    </font>
    <font>
      <sz val="10"/>
      <color theme="1"/>
      <name val="游ゴシック"/>
      <family val="2"/>
      <charset val="128"/>
      <scheme val="minor"/>
    </font>
    <font>
      <sz val="1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58">
    <border>
      <left/>
      <right/>
      <top/>
      <bottom/>
      <diagonal/>
    </border>
    <border>
      <left style="medium">
        <color indexed="64"/>
      </left>
      <right style="medium">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diagonal/>
    </border>
    <border>
      <left/>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hair">
        <color indexed="64"/>
      </top>
      <bottom/>
      <diagonal/>
    </border>
    <border>
      <left style="medium">
        <color indexed="64"/>
      </left>
      <right/>
      <top/>
      <bottom/>
      <diagonal/>
    </border>
  </borders>
  <cellStyleXfs count="5">
    <xf numFmtId="0" fontId="0" fillId="0" borderId="0">
      <alignment vertical="center"/>
    </xf>
    <xf numFmtId="0" fontId="3" fillId="0" borderId="0">
      <alignment vertical="center"/>
    </xf>
    <xf numFmtId="0" fontId="5" fillId="0" borderId="0"/>
    <xf numFmtId="0" fontId="2" fillId="0" borderId="0"/>
    <xf numFmtId="0" fontId="13" fillId="0" borderId="0" applyNumberFormat="0" applyFill="0" applyBorder="0" applyAlignment="0" applyProtection="0">
      <alignment vertical="center"/>
    </xf>
  </cellStyleXfs>
  <cellXfs count="179">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0" fillId="0" borderId="0" xfId="0" applyAlignment="1">
      <alignment vertical="center" wrapText="1"/>
    </xf>
    <xf numFmtId="0" fontId="12" fillId="0" borderId="0" xfId="0" applyFont="1" applyAlignment="1">
      <alignment vertical="center" wrapText="1"/>
    </xf>
    <xf numFmtId="0" fontId="8" fillId="0" borderId="43" xfId="0" applyFont="1" applyBorder="1" applyAlignment="1">
      <alignment horizontal="center" vertical="center" wrapText="1"/>
    </xf>
    <xf numFmtId="0" fontId="2" fillId="0" borderId="0" xfId="0" applyFont="1" applyAlignment="1">
      <alignment vertical="center" wrapText="1"/>
    </xf>
    <xf numFmtId="0" fontId="14" fillId="0" borderId="0" xfId="0" applyFont="1" applyAlignment="1">
      <alignment vertical="center" wrapText="1"/>
    </xf>
    <xf numFmtId="0" fontId="13" fillId="0" borderId="0" xfId="4" applyAlignment="1">
      <alignment vertical="center" wrapText="1"/>
    </xf>
    <xf numFmtId="0" fontId="0" fillId="0" borderId="44" xfId="0" applyBorder="1" applyAlignment="1">
      <alignment horizontal="center" vertical="center" wrapText="1"/>
    </xf>
    <xf numFmtId="0" fontId="8" fillId="0" borderId="19" xfId="0" applyFont="1" applyBorder="1" applyAlignment="1">
      <alignment horizontal="left" vertical="center"/>
    </xf>
    <xf numFmtId="0" fontId="8" fillId="0" borderId="23" xfId="0" applyFont="1" applyBorder="1" applyAlignment="1">
      <alignment horizontal="left" vertical="center"/>
    </xf>
    <xf numFmtId="0" fontId="7" fillId="0" borderId="19" xfId="0" applyFont="1" applyBorder="1" applyAlignment="1">
      <alignment horizontal="center" vertical="center" wrapText="1"/>
    </xf>
    <xf numFmtId="0" fontId="7" fillId="0" borderId="10" xfId="0" applyFont="1" applyBorder="1" applyAlignment="1">
      <alignment horizontal="left" vertical="center"/>
    </xf>
    <xf numFmtId="0" fontId="7" fillId="0" borderId="26" xfId="0" applyFont="1" applyBorder="1" applyAlignment="1">
      <alignment horizontal="left" vertical="center"/>
    </xf>
    <xf numFmtId="0" fontId="7" fillId="0" borderId="10" xfId="0" applyFont="1" applyBorder="1" applyAlignment="1">
      <alignment horizontal="center" vertical="center" wrapText="1"/>
    </xf>
    <xf numFmtId="0" fontId="7" fillId="0" borderId="7" xfId="0" applyFont="1" applyBorder="1" applyAlignment="1">
      <alignment horizontal="left" vertical="center"/>
    </xf>
    <xf numFmtId="0" fontId="7" fillId="0" borderId="29" xfId="0" applyFont="1" applyBorder="1" applyAlignment="1">
      <alignment horizontal="left" vertical="center"/>
    </xf>
    <xf numFmtId="0" fontId="7" fillId="0" borderId="7" xfId="0" applyFont="1" applyBorder="1" applyAlignment="1">
      <alignment horizontal="center" vertical="center" wrapText="1"/>
    </xf>
    <xf numFmtId="0" fontId="8" fillId="0" borderId="39" xfId="0" applyFont="1" applyBorder="1" applyAlignment="1">
      <alignment horizontal="right" vertical="center"/>
    </xf>
    <xf numFmtId="0" fontId="8" fillId="0" borderId="8" xfId="0" applyFont="1" applyBorder="1" applyAlignment="1">
      <alignment horizontal="right" vertical="center"/>
    </xf>
    <xf numFmtId="0" fontId="7" fillId="0" borderId="8" xfId="0" applyFont="1" applyBorder="1">
      <alignment vertical="center"/>
    </xf>
    <xf numFmtId="0" fontId="8" fillId="0" borderId="34" xfId="0" applyFont="1" applyBorder="1" applyAlignment="1">
      <alignment horizontal="left" vertical="center"/>
    </xf>
    <xf numFmtId="0" fontId="7" fillId="0" borderId="31" xfId="0" applyFont="1" applyBorder="1" applyAlignment="1">
      <alignment horizontal="left"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1" xfId="0" applyFont="1" applyBorder="1" applyAlignment="1">
      <alignment horizontal="left" vertical="center"/>
    </xf>
    <xf numFmtId="0" fontId="7" fillId="0" borderId="24" xfId="0" applyFont="1" applyBorder="1" applyAlignment="1">
      <alignment horizontal="left" vertical="center"/>
    </xf>
    <xf numFmtId="0" fontId="7" fillId="0" borderId="27" xfId="0" applyFont="1" applyBorder="1" applyAlignment="1">
      <alignment horizontal="left" vertical="center"/>
    </xf>
    <xf numFmtId="0" fontId="7" fillId="0" borderId="47" xfId="0" applyFont="1" applyBorder="1" applyAlignment="1">
      <alignment horizontal="center" vertical="center" wrapText="1"/>
    </xf>
    <xf numFmtId="0" fontId="7" fillId="0" borderId="34" xfId="0" applyFont="1" applyBorder="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7" xfId="0" applyFont="1" applyBorder="1" applyAlignment="1">
      <alignment horizontal="left" vertical="center"/>
    </xf>
    <xf numFmtId="0" fontId="7" fillId="0" borderId="53" xfId="0" applyFont="1" applyBorder="1" applyAlignment="1">
      <alignment horizontal="left" vertical="center"/>
    </xf>
    <xf numFmtId="0" fontId="7" fillId="0" borderId="52" xfId="0" applyFont="1" applyBorder="1" applyAlignment="1">
      <alignment horizontal="center" vertical="center"/>
    </xf>
    <xf numFmtId="0" fontId="7" fillId="0" borderId="47" xfId="0" applyFont="1" applyBorder="1" applyAlignment="1">
      <alignment horizontal="center" vertical="center"/>
    </xf>
    <xf numFmtId="0" fontId="8" fillId="0" borderId="54" xfId="0" applyFont="1" applyBorder="1" applyAlignment="1">
      <alignment horizontal="right" vertical="center"/>
    </xf>
    <xf numFmtId="0" fontId="8" fillId="0" borderId="50" xfId="0" applyFont="1" applyBorder="1" applyAlignment="1">
      <alignment horizontal="right" vertical="center"/>
    </xf>
    <xf numFmtId="0" fontId="7" fillId="0" borderId="50" xfId="0" applyFont="1" applyBorder="1">
      <alignment vertical="center"/>
    </xf>
    <xf numFmtId="0" fontId="8" fillId="0" borderId="6" xfId="0" applyFont="1" applyBorder="1" applyAlignment="1">
      <alignment horizontal="right" vertical="center"/>
    </xf>
    <xf numFmtId="0" fontId="8" fillId="0" borderId="17" xfId="0" applyFont="1" applyBorder="1" applyAlignment="1">
      <alignment horizontal="right" vertical="center"/>
    </xf>
    <xf numFmtId="0" fontId="7" fillId="0" borderId="17" xfId="0" applyFont="1" applyBorder="1">
      <alignment vertical="center"/>
    </xf>
    <xf numFmtId="0" fontId="8"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4" fillId="0" borderId="11" xfId="0" applyFont="1" applyBorder="1" applyAlignment="1">
      <alignment horizontal="right" vertical="center"/>
    </xf>
    <xf numFmtId="0" fontId="4" fillId="0" borderId="11" xfId="0" applyFont="1" applyBorder="1">
      <alignment vertical="center"/>
    </xf>
    <xf numFmtId="0" fontId="0" fillId="0" borderId="11" xfId="0" applyBorder="1">
      <alignment vertical="center"/>
    </xf>
    <xf numFmtId="0" fontId="4" fillId="0" borderId="0" xfId="0" applyFont="1" applyAlignment="1">
      <alignment horizontal="right" vertical="center"/>
    </xf>
    <xf numFmtId="0" fontId="4" fillId="0" borderId="50" xfId="0" applyFont="1" applyBorder="1">
      <alignment vertical="center"/>
    </xf>
    <xf numFmtId="0" fontId="10" fillId="0" borderId="50" xfId="0" applyFont="1" applyBorder="1">
      <alignment vertical="center"/>
    </xf>
    <xf numFmtId="0" fontId="4" fillId="0" borderId="50" xfId="0" applyFont="1" applyBorder="1" applyAlignment="1">
      <alignment horizontal="right" vertical="center"/>
    </xf>
    <xf numFmtId="0" fontId="7" fillId="0" borderId="50" xfId="0" applyFont="1" applyBorder="1" applyAlignment="1">
      <alignment horizontal="center" vertical="center"/>
    </xf>
    <xf numFmtId="0" fontId="4" fillId="0" borderId="11"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4" fillId="0" borderId="50" xfId="0" applyFont="1" applyBorder="1" applyAlignment="1">
      <alignment horizontal="left" vertical="center" shrinkToFit="1"/>
    </xf>
    <xf numFmtId="0" fontId="8" fillId="3" borderId="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6" xfId="0" applyFont="1" applyFill="1" applyBorder="1" applyAlignment="1">
      <alignment horizontal="center" vertical="center" textRotation="255"/>
    </xf>
    <xf numFmtId="0" fontId="8" fillId="3" borderId="16" xfId="0" applyFont="1" applyFill="1" applyBorder="1" applyAlignment="1">
      <alignment horizontal="center" vertical="center" textRotation="255"/>
    </xf>
    <xf numFmtId="0" fontId="8" fillId="3" borderId="17" xfId="0" applyFont="1" applyFill="1" applyBorder="1" applyAlignment="1">
      <alignment horizontal="center" vertical="center" textRotation="255"/>
    </xf>
    <xf numFmtId="0" fontId="8" fillId="3" borderId="18" xfId="0" applyFont="1" applyFill="1" applyBorder="1" applyAlignment="1">
      <alignment horizontal="center" vertical="center" textRotation="255"/>
    </xf>
    <xf numFmtId="0" fontId="7"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7" fillId="3" borderId="4" xfId="0" applyFont="1" applyFill="1" applyBorder="1" applyAlignment="1">
      <alignment horizontal="center" vertical="center"/>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5" xfId="0" applyFont="1" applyFill="1" applyBorder="1" applyAlignment="1">
      <alignment horizontal="center"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left" vertical="center" wrapText="1"/>
    </xf>
    <xf numFmtId="0" fontId="8" fillId="3" borderId="32"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8" fillId="3" borderId="56"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9" fillId="3" borderId="38" xfId="0" applyFont="1" applyFill="1" applyBorder="1" applyAlignment="1">
      <alignment horizontal="center" vertical="center"/>
    </xf>
    <xf numFmtId="0" fontId="7" fillId="0" borderId="0" xfId="0" applyFont="1" applyAlignment="1">
      <alignment horizontal="righ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left" vertical="center"/>
    </xf>
    <xf numFmtId="0" fontId="7" fillId="2" borderId="10"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8" fillId="0" borderId="8" xfId="0" applyFont="1" applyBorder="1" applyAlignment="1" applyProtection="1">
      <alignment horizontal="right" vertical="center"/>
      <protection locked="0"/>
    </xf>
    <xf numFmtId="0" fontId="7" fillId="2" borderId="9"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0" fillId="0" borderId="37" xfId="0" applyBorder="1" applyAlignment="1">
      <alignment horizontal="center" vertical="center" wrapText="1"/>
    </xf>
    <xf numFmtId="0" fontId="7" fillId="2" borderId="19"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8" fillId="0" borderId="21" xfId="0" applyFont="1" applyBorder="1" applyAlignment="1">
      <alignment horizontal="center" vertical="center"/>
    </xf>
    <xf numFmtId="0" fontId="7" fillId="0" borderId="24" xfId="0" applyFont="1" applyBorder="1" applyAlignment="1">
      <alignment horizontal="center" vertical="center"/>
    </xf>
    <xf numFmtId="0" fontId="8" fillId="0" borderId="8" xfId="0" applyFont="1" applyBorder="1" applyAlignment="1">
      <alignment horizontal="center" vertical="center"/>
    </xf>
    <xf numFmtId="0" fontId="7" fillId="0" borderId="31" xfId="0" applyFont="1" applyBorder="1" applyAlignment="1">
      <alignment horizontal="center" vertical="center"/>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7" fillId="0" borderId="53" xfId="0" applyFont="1" applyBorder="1" applyAlignment="1">
      <alignment horizontal="center" vertical="center"/>
    </xf>
    <xf numFmtId="0" fontId="8" fillId="0" borderId="50" xfId="0" applyFont="1" applyBorder="1" applyAlignment="1">
      <alignment horizontal="center" vertic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18" fillId="0" borderId="0" xfId="0" applyFont="1">
      <alignment vertical="center"/>
    </xf>
    <xf numFmtId="0" fontId="16" fillId="2" borderId="46" xfId="0" applyFont="1" applyFill="1" applyBorder="1" applyAlignment="1" applyProtection="1">
      <alignment horizontal="right" vertical="center"/>
      <protection locked="0"/>
    </xf>
    <xf numFmtId="0" fontId="0" fillId="2" borderId="46" xfId="0" applyFill="1" applyBorder="1" applyAlignment="1" applyProtection="1">
      <alignment horizontal="center"/>
      <protection locked="0"/>
    </xf>
    <xf numFmtId="0" fontId="4" fillId="0" borderId="50" xfId="0" applyFont="1" applyBorder="1" applyAlignment="1" applyProtection="1">
      <alignment horizontal="left" wrapText="1"/>
      <protection locked="0"/>
    </xf>
    <xf numFmtId="0" fontId="4" fillId="0" borderId="11" xfId="0" applyFont="1" applyBorder="1" applyAlignment="1" applyProtection="1">
      <alignment horizontal="left"/>
      <protection locked="0"/>
    </xf>
    <xf numFmtId="0" fontId="4" fillId="0" borderId="11" xfId="0" applyFont="1" applyBorder="1" applyAlignment="1" applyProtection="1">
      <alignment horizontal="left" wrapText="1"/>
      <protection locked="0"/>
    </xf>
    <xf numFmtId="0" fontId="4" fillId="0" borderId="11" xfId="0" applyFont="1" applyBorder="1" applyAlignment="1">
      <alignment vertical="center" shrinkToFit="1"/>
    </xf>
    <xf numFmtId="0" fontId="0" fillId="0" borderId="11" xfId="0" applyBorder="1" applyAlignment="1">
      <alignment vertical="center" shrinkToFit="1"/>
    </xf>
    <xf numFmtId="0" fontId="4" fillId="0" borderId="11" xfId="0" applyFont="1" applyBorder="1" applyAlignment="1">
      <alignment horizontal="right" vertical="center"/>
    </xf>
    <xf numFmtId="0" fontId="2" fillId="0" borderId="11" xfId="0" applyFont="1" applyBorder="1" applyAlignment="1">
      <alignment horizontal="right" vertical="center"/>
    </xf>
    <xf numFmtId="0" fontId="8" fillId="0" borderId="41" xfId="0" applyFont="1" applyBorder="1" applyAlignment="1">
      <alignment horizontal="center" vertical="center" wrapText="1"/>
    </xf>
    <xf numFmtId="0" fontId="0" fillId="0" borderId="37" xfId="0" applyBorder="1" applyAlignment="1">
      <alignment horizontal="center" vertical="center" wrapText="1"/>
    </xf>
    <xf numFmtId="0" fontId="9" fillId="3" borderId="45" xfId="0" applyFont="1" applyFill="1" applyBorder="1" applyAlignment="1">
      <alignment horizontal="center" vertical="center"/>
    </xf>
    <xf numFmtId="0" fontId="11" fillId="3" borderId="46" xfId="0" applyFont="1" applyFill="1" applyBorder="1" applyAlignment="1">
      <alignment horizontal="center" vertical="center"/>
    </xf>
    <xf numFmtId="0" fontId="7" fillId="0" borderId="0" xfId="0" applyFont="1" applyAlignment="1">
      <alignment vertical="center" wrapText="1"/>
    </xf>
    <xf numFmtId="0" fontId="0" fillId="0" borderId="0" xfId="0" applyAlignment="1">
      <alignment vertical="center" wrapText="1"/>
    </xf>
    <xf numFmtId="0" fontId="8" fillId="0" borderId="17" xfId="0" applyFont="1" applyBorder="1" applyAlignment="1">
      <alignment horizontal="right" vertical="center"/>
    </xf>
    <xf numFmtId="0" fontId="0" fillId="0" borderId="17" xfId="0" applyBorder="1" applyAlignment="1">
      <alignment horizontal="right" vertical="center"/>
    </xf>
    <xf numFmtId="0" fontId="0" fillId="0" borderId="51" xfId="0" applyBorder="1" applyAlignment="1">
      <alignment horizontal="right" vertical="center"/>
    </xf>
    <xf numFmtId="0" fontId="8" fillId="0" borderId="50" xfId="0" applyFont="1" applyBorder="1" applyAlignment="1">
      <alignment horizontal="right" vertical="center"/>
    </xf>
    <xf numFmtId="0" fontId="0" fillId="0" borderId="50" xfId="0" applyBorder="1" applyAlignment="1">
      <alignment horizontal="right" vertical="center"/>
    </xf>
    <xf numFmtId="0" fontId="0" fillId="0" borderId="55" xfId="0" applyBorder="1" applyAlignment="1">
      <alignment horizontal="right" vertical="center"/>
    </xf>
    <xf numFmtId="0" fontId="8" fillId="0" borderId="8" xfId="0" applyFont="1" applyBorder="1" applyAlignment="1">
      <alignment horizontal="right" vertical="center"/>
    </xf>
    <xf numFmtId="0" fontId="0" fillId="0" borderId="8" xfId="0" applyBorder="1" applyAlignment="1">
      <alignment horizontal="right" vertical="center"/>
    </xf>
    <xf numFmtId="0" fontId="0" fillId="0" borderId="40" xfId="0" applyBorder="1" applyAlignment="1">
      <alignment horizontal="right" vertical="center"/>
    </xf>
    <xf numFmtId="0" fontId="8" fillId="3" borderId="12"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8" fillId="0" borderId="1" xfId="0" applyFont="1" applyBorder="1" applyAlignment="1">
      <alignment horizontal="center" vertical="center" wrapText="1"/>
    </xf>
    <xf numFmtId="0" fontId="0" fillId="0" borderId="15" xfId="0" applyBorder="1" applyAlignment="1">
      <alignment horizontal="center" vertical="center" wrapText="1"/>
    </xf>
    <xf numFmtId="0" fontId="8" fillId="2" borderId="1" xfId="0" applyFont="1" applyFill="1" applyBorder="1" applyAlignment="1">
      <alignment horizontal="center" vertical="center" wrapText="1"/>
    </xf>
    <xf numFmtId="0" fontId="21" fillId="0" borderId="57" xfId="0" applyFont="1" applyBorder="1" applyAlignment="1">
      <alignment horizontal="left" vertical="center" shrinkToFit="1"/>
    </xf>
    <xf numFmtId="0" fontId="19" fillId="0" borderId="0" xfId="0" applyFont="1" applyAlignment="1">
      <alignment horizontal="left" vertical="center" shrinkToFit="1"/>
    </xf>
    <xf numFmtId="176" fontId="7" fillId="2" borderId="45" xfId="0" applyNumberFormat="1" applyFont="1" applyFill="1" applyBorder="1" applyAlignment="1" applyProtection="1">
      <alignment horizontal="centerContinuous" vertical="center"/>
    </xf>
    <xf numFmtId="0" fontId="16" fillId="2" borderId="45" xfId="0" applyFont="1" applyFill="1" applyBorder="1" applyAlignment="1" applyProtection="1">
      <alignment horizontal="centerContinuous" vertical="center"/>
    </xf>
    <xf numFmtId="0" fontId="22" fillId="0" borderId="57" xfId="0" applyFont="1" applyBorder="1" applyAlignment="1">
      <alignment vertical="center" wrapText="1"/>
    </xf>
    <xf numFmtId="0" fontId="23" fillId="0" borderId="0" xfId="0" applyFont="1" applyAlignment="1">
      <alignment vertical="center" wrapText="1"/>
    </xf>
    <xf numFmtId="0" fontId="23" fillId="0" borderId="57" xfId="0" applyFont="1" applyBorder="1" applyAlignment="1">
      <alignment vertical="center" wrapText="1"/>
    </xf>
    <xf numFmtId="0" fontId="24" fillId="0" borderId="0" xfId="0" applyFont="1" applyAlignment="1">
      <alignment vertical="center" wrapText="1"/>
    </xf>
  </cellXfs>
  <cellStyles count="5">
    <cellStyle name="ハイパーリンク" xfId="4" builtinId="8"/>
    <cellStyle name="標準" xfId="0" builtinId="0"/>
    <cellStyle name="標準 3" xfId="2" xr:uid="{85EB30C3-763A-4F8C-8FAC-ECBF9675F25F}"/>
    <cellStyle name="標準 4" xfId="1" xr:uid="{7D3A4AD3-4997-4EA4-808A-CCD351775121}"/>
    <cellStyle name="標準 5" xfId="3" xr:uid="{DA4B330C-D9F9-4C43-89E6-8AE615B11BEA}"/>
  </cellStyles>
  <dxfs count="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FFCC"/>
      <color rgb="FF0000FF"/>
      <color rgb="FF000000"/>
      <color rgb="FFDDDDDD"/>
      <color rgb="FFFFCCFF"/>
      <color rgb="FFCCFFFF"/>
      <color rgb="FF00FFFF"/>
      <color rgb="FF66FF33"/>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5116830</xdr:colOff>
      <xdr:row>0</xdr:row>
      <xdr:rowOff>164925</xdr:rowOff>
    </xdr:from>
    <xdr:to>
      <xdr:col>1</xdr:col>
      <xdr:colOff>6121400</xdr:colOff>
      <xdr:row>1</xdr:row>
      <xdr:rowOff>217345</xdr:rowOff>
    </xdr:to>
    <xdr:sp macro="" textlink="">
      <xdr:nvSpPr>
        <xdr:cNvPr id="9" name="テキスト ボックス 2">
          <a:extLst>
            <a:ext uri="{FF2B5EF4-FFF2-40B4-BE49-F238E27FC236}">
              <a16:creationId xmlns:a16="http://schemas.microsoft.com/office/drawing/2014/main" id="{3500EC0B-C540-F9E2-CBDA-D1F94941364C}"/>
            </a:ext>
          </a:extLst>
        </xdr:cNvPr>
        <xdr:cNvSpPr txBox="1">
          <a:spLocks noChangeArrowheads="1"/>
        </xdr:cNvSpPr>
      </xdr:nvSpPr>
      <xdr:spPr bwMode="auto">
        <a:xfrm>
          <a:off x="5374005" y="164925"/>
          <a:ext cx="1004570" cy="281020"/>
        </a:xfrm>
        <a:prstGeom prst="roundRect">
          <a:avLst/>
        </a:prstGeom>
        <a:solidFill>
          <a:srgbClr val="FFFFCC"/>
        </a:solidFill>
        <a:ln w="9525">
          <a:solidFill>
            <a:srgbClr val="FF0000"/>
          </a:solidFill>
          <a:miter lim="800000"/>
          <a:headEnd/>
          <a:tailEnd/>
        </a:ln>
        <a:effectLst>
          <a:outerShdw blurRad="50800" dist="38100" dir="2700000" algn="tl" rotWithShape="0">
            <a:prstClr val="black">
              <a:alpha val="40000"/>
            </a:prstClr>
          </a:outerShdw>
        </a:effectLst>
      </xdr:spPr>
      <xdr:txBody>
        <a:bodyPr rot="0" vert="horz" wrap="square" lIns="0" tIns="0" rIns="0" bIns="0" anchor="ctr" anchorCtr="0">
          <a:spAutoFit/>
        </a:bodyPr>
        <a:lstStyle/>
        <a:p>
          <a:pPr algn="ctr"/>
          <a:r>
            <a:rPr lang="ja-JP" altLang="en-US" sz="1200" b="1">
              <a:solidFill>
                <a:srgbClr val="FF0000"/>
              </a:solidFill>
            </a:rPr>
            <a:t>解　説</a:t>
          </a:r>
        </a:p>
      </xdr:txBody>
    </xdr:sp>
    <xdr:clientData/>
  </xdr:twoCellAnchor>
  <xdr:twoCellAnchor editAs="oneCell">
    <xdr:from>
      <xdr:col>0</xdr:col>
      <xdr:colOff>209549</xdr:colOff>
      <xdr:row>6</xdr:row>
      <xdr:rowOff>0</xdr:rowOff>
    </xdr:from>
    <xdr:to>
      <xdr:col>1</xdr:col>
      <xdr:colOff>6215525</xdr:colOff>
      <xdr:row>16</xdr:row>
      <xdr:rowOff>114300</xdr:rowOff>
    </xdr:to>
    <xdr:pic>
      <xdr:nvPicPr>
        <xdr:cNvPr id="6" name="図 5">
          <a:extLst>
            <a:ext uri="{FF2B5EF4-FFF2-40B4-BE49-F238E27FC236}">
              <a16:creationId xmlns:a16="http://schemas.microsoft.com/office/drawing/2014/main" id="{AFE7AD13-341E-97ED-DC32-F6571906D7AC}"/>
            </a:ext>
          </a:extLst>
        </xdr:cNvPr>
        <xdr:cNvPicPr>
          <a:picLocks noChangeAspect="1"/>
        </xdr:cNvPicPr>
      </xdr:nvPicPr>
      <xdr:blipFill>
        <a:blip xmlns:r="http://schemas.openxmlformats.org/officeDocument/2006/relationships" r:embed="rId1"/>
        <a:stretch>
          <a:fillRect/>
        </a:stretch>
      </xdr:blipFill>
      <xdr:spPr>
        <a:xfrm>
          <a:off x="209549" y="1971675"/>
          <a:ext cx="6263151" cy="2495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21167</xdr:colOff>
      <xdr:row>2</xdr:row>
      <xdr:rowOff>3615</xdr:rowOff>
    </xdr:from>
    <xdr:to>
      <xdr:col>11</xdr:col>
      <xdr:colOff>354333</xdr:colOff>
      <xdr:row>3</xdr:row>
      <xdr:rowOff>136948</xdr:rowOff>
    </xdr:to>
    <xdr:sp macro="" textlink="">
      <xdr:nvSpPr>
        <xdr:cNvPr id="2" name="テキスト ボックス 2">
          <a:extLst>
            <a:ext uri="{FF2B5EF4-FFF2-40B4-BE49-F238E27FC236}">
              <a16:creationId xmlns:a16="http://schemas.microsoft.com/office/drawing/2014/main" id="{E0553926-2939-718A-02DE-DBB98483A926}"/>
            </a:ext>
          </a:extLst>
        </xdr:cNvPr>
        <xdr:cNvSpPr txBox="1">
          <a:spLocks noChangeArrowheads="1"/>
        </xdr:cNvSpPr>
      </xdr:nvSpPr>
      <xdr:spPr bwMode="auto">
        <a:xfrm>
          <a:off x="7376584" y="172948"/>
          <a:ext cx="1222166" cy="366167"/>
        </a:xfrm>
        <a:prstGeom prst="roundRect">
          <a:avLst/>
        </a:prstGeom>
        <a:solidFill>
          <a:srgbClr val="FFFFCC"/>
        </a:solidFill>
        <a:ln w="9525">
          <a:solidFill>
            <a:srgbClr val="FF0000"/>
          </a:solidFill>
          <a:miter lim="800000"/>
          <a:headEnd/>
          <a:tailEnd/>
        </a:ln>
        <a:effectLst>
          <a:outerShdw blurRad="50800" dist="38100" dir="2700000" algn="tl" rotWithShape="0">
            <a:prstClr val="black">
              <a:alpha val="40000"/>
            </a:prstClr>
          </a:outerShdw>
        </a:effectLst>
      </xdr:spPr>
      <xdr:txBody>
        <a:bodyPr rot="0" vert="horz" wrap="square" lIns="0" tIns="0" rIns="0" bIns="0" anchor="ctr" anchorCtr="1">
          <a:noAutofit/>
        </a:bodyPr>
        <a:lstStyle/>
        <a:p>
          <a:r>
            <a:rPr lang="ja-JP" altLang="en-US" sz="1200" b="1">
              <a:solidFill>
                <a:srgbClr val="FF0000"/>
              </a:solidFill>
            </a:rPr>
            <a:t>事前申請書類⑧</a:t>
          </a:r>
        </a:p>
      </xdr:txBody>
    </xdr:sp>
    <xdr:clientData/>
  </xdr:twoCellAnchor>
  <xdr:twoCellAnchor>
    <xdr:from>
      <xdr:col>9</xdr:col>
      <xdr:colOff>21167</xdr:colOff>
      <xdr:row>2</xdr:row>
      <xdr:rowOff>3615</xdr:rowOff>
    </xdr:from>
    <xdr:to>
      <xdr:col>11</xdr:col>
      <xdr:colOff>354333</xdr:colOff>
      <xdr:row>3</xdr:row>
      <xdr:rowOff>136948</xdr:rowOff>
    </xdr:to>
    <xdr:sp macro="" textlink="">
      <xdr:nvSpPr>
        <xdr:cNvPr id="3" name="テキスト ボックス 2">
          <a:extLst>
            <a:ext uri="{FF2B5EF4-FFF2-40B4-BE49-F238E27FC236}">
              <a16:creationId xmlns:a16="http://schemas.microsoft.com/office/drawing/2014/main" id="{C389CF8B-9DA5-4954-B1CF-0E3879055E82}"/>
            </a:ext>
          </a:extLst>
        </xdr:cNvPr>
        <xdr:cNvSpPr txBox="1">
          <a:spLocks noChangeArrowheads="1"/>
        </xdr:cNvSpPr>
      </xdr:nvSpPr>
      <xdr:spPr bwMode="auto">
        <a:xfrm>
          <a:off x="7612592" y="327465"/>
          <a:ext cx="1228516" cy="352408"/>
        </a:xfrm>
        <a:prstGeom prst="roundRect">
          <a:avLst/>
        </a:prstGeom>
        <a:solidFill>
          <a:srgbClr val="FFFFCC"/>
        </a:solidFill>
        <a:ln w="9525">
          <a:solidFill>
            <a:srgbClr val="FF0000"/>
          </a:solidFill>
          <a:miter lim="800000"/>
          <a:headEnd/>
          <a:tailEnd/>
        </a:ln>
        <a:effectLst>
          <a:outerShdw blurRad="50800" dist="38100" dir="2700000" algn="tl" rotWithShape="0">
            <a:prstClr val="black">
              <a:alpha val="40000"/>
            </a:prstClr>
          </a:outerShdw>
        </a:effectLst>
      </xdr:spPr>
      <xdr:txBody>
        <a:bodyPr rot="0" vert="horz" wrap="square" lIns="0" tIns="0" rIns="0" bIns="0" anchor="ctr" anchorCtr="1">
          <a:noAutofit/>
        </a:bodyPr>
        <a:lstStyle/>
        <a:p>
          <a:r>
            <a:rPr lang="ja-JP" altLang="en-US" sz="1200" b="1">
              <a:solidFill>
                <a:srgbClr val="FF0000"/>
              </a:solidFill>
            </a:rPr>
            <a:t>事前申請書類⑧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pnsh.jp/data/specialties/curriculum_n.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0CA66-07D7-4C9D-BB96-BA0D79043531}">
  <sheetPr>
    <pageSetUpPr fitToPage="1"/>
  </sheetPr>
  <dimension ref="B2:B28"/>
  <sheetViews>
    <sheetView showGridLines="0" tabSelected="1" zoomScaleNormal="100" zoomScaleSheetLayoutView="90" workbookViewId="0"/>
  </sheetViews>
  <sheetFormatPr defaultRowHeight="18.75" x14ac:dyDescent="0.4"/>
  <cols>
    <col min="1" max="1" width="3.375" customWidth="1"/>
    <col min="2" max="2" width="82.125" style="3" customWidth="1"/>
  </cols>
  <sheetData>
    <row r="2" spans="2:2" ht="24" x14ac:dyDescent="0.4">
      <c r="B2" s="7" t="s">
        <v>111</v>
      </c>
    </row>
    <row r="4" spans="2:2" ht="37.5" x14ac:dyDescent="0.4">
      <c r="B4" s="3" t="s">
        <v>105</v>
      </c>
    </row>
    <row r="6" spans="2:2" ht="37.5" x14ac:dyDescent="0.4">
      <c r="B6" s="3" t="s">
        <v>106</v>
      </c>
    </row>
    <row r="18" spans="2:2" x14ac:dyDescent="0.4">
      <c r="B18" s="3" t="s">
        <v>107</v>
      </c>
    </row>
    <row r="20" spans="2:2" ht="37.5" x14ac:dyDescent="0.4">
      <c r="B20" s="3" t="s">
        <v>113</v>
      </c>
    </row>
    <row r="21" spans="2:2" x14ac:dyDescent="0.4">
      <c r="B21" s="8" t="s">
        <v>112</v>
      </c>
    </row>
    <row r="22" spans="2:2" x14ac:dyDescent="0.4">
      <c r="B22" s="8"/>
    </row>
    <row r="23" spans="2:2" ht="93.75" x14ac:dyDescent="0.4">
      <c r="B23" s="6" t="s">
        <v>192</v>
      </c>
    </row>
    <row r="25" spans="2:2" ht="37.5" x14ac:dyDescent="0.4">
      <c r="B25" s="3" t="s">
        <v>108</v>
      </c>
    </row>
    <row r="27" spans="2:2" x14ac:dyDescent="0.4">
      <c r="B27" s="4" t="s">
        <v>109</v>
      </c>
    </row>
    <row r="28" spans="2:2" ht="75" x14ac:dyDescent="0.4">
      <c r="B28" s="3" t="s">
        <v>110</v>
      </c>
    </row>
  </sheetData>
  <sheetProtection algorithmName="SHA-512" hashValue="FG8lQkjhWGvUgXvN9Dqmyw5+HbUcRCQ9eFhv7PjFsULm4NBW04uD/c5plUZfrQK1YxpyG1CX6c5/wwBknqFIjg==" saltValue="SQxmmIz4KZaaxQ78dooKcg==" spinCount="100000" sheet="1" objects="1" scenarios="1"/>
  <phoneticPr fontId="1"/>
  <hyperlinks>
    <hyperlink ref="B21" r:id="rId1" xr:uid="{EC99B219-1476-482A-8C34-FE6DF4770CB2}"/>
  </hyperlinks>
  <printOptions horizontalCentered="1"/>
  <pageMargins left="0.70866141732283472" right="0.70866141732283472" top="0.74803149606299213" bottom="0.74803149606299213" header="0.31496062992125984" footer="0.31496062992125984"/>
  <pageSetup paperSize="9" scale="9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0BB5-8A29-45C4-873C-ADA2E2412E98}">
  <dimension ref="A1:L169"/>
  <sheetViews>
    <sheetView showGridLines="0" zoomScale="85" zoomScaleNormal="85" zoomScaleSheetLayoutView="90" workbookViewId="0">
      <pane xSplit="2" ySplit="7" topLeftCell="D8" activePane="bottomRight" state="frozen"/>
      <selection pane="topRight" activeCell="C1" sqref="C1"/>
      <selection pane="bottomLeft" activeCell="A7" sqref="A7"/>
      <selection pane="bottomRight"/>
    </sheetView>
  </sheetViews>
  <sheetFormatPr defaultColWidth="9" defaultRowHeight="12.75" x14ac:dyDescent="0.4"/>
  <cols>
    <col min="1" max="1" width="17.75" style="1" customWidth="1"/>
    <col min="2" max="2" width="36" style="1" customWidth="1"/>
    <col min="3" max="3" width="6.875" style="46" hidden="1" customWidth="1"/>
    <col min="4" max="8" width="8" style="1" customWidth="1"/>
    <col min="9" max="11" width="5.875" style="46" customWidth="1"/>
    <col min="12" max="12" width="5.875" style="1" customWidth="1"/>
    <col min="13" max="16384" width="9" style="1"/>
  </cols>
  <sheetData>
    <row r="1" spans="1:12" x14ac:dyDescent="0.4">
      <c r="E1" s="46"/>
    </row>
    <row r="2" spans="1:12" ht="13.5" thickBot="1" x14ac:dyDescent="0.45"/>
    <row r="3" spans="1:12" ht="19.5" thickBot="1" x14ac:dyDescent="0.45">
      <c r="A3" s="111" t="s">
        <v>188</v>
      </c>
      <c r="B3" s="126"/>
      <c r="C3" s="128"/>
      <c r="D3" s="125" t="s">
        <v>190</v>
      </c>
      <c r="E3" s="173"/>
      <c r="F3" s="142"/>
      <c r="G3" s="175" t="s">
        <v>194</v>
      </c>
      <c r="H3" s="176"/>
      <c r="I3" s="109"/>
      <c r="J3" s="109"/>
      <c r="K3" s="109"/>
      <c r="L3" s="109"/>
    </row>
    <row r="4" spans="1:12" ht="19.5" thickBot="1" x14ac:dyDescent="0.45">
      <c r="A4" s="111" t="s">
        <v>189</v>
      </c>
      <c r="B4"/>
      <c r="C4" s="110"/>
      <c r="D4" s="127" t="s">
        <v>182</v>
      </c>
      <c r="E4" s="174"/>
      <c r="F4" s="141"/>
      <c r="G4" s="177"/>
      <c r="H4" s="176"/>
      <c r="I4" s="110"/>
      <c r="J4" s="110"/>
      <c r="K4" s="110"/>
      <c r="L4" s="110"/>
    </row>
    <row r="5" spans="1:12" ht="13.5" thickBot="1" x14ac:dyDescent="0.45">
      <c r="A5" s="2"/>
      <c r="B5" s="2"/>
      <c r="C5" s="2"/>
      <c r="D5" s="2"/>
      <c r="E5" s="2"/>
      <c r="F5" s="2"/>
      <c r="H5" s="2"/>
      <c r="I5" s="2"/>
      <c r="J5" s="2"/>
      <c r="K5" s="2"/>
      <c r="L5" s="2"/>
    </row>
    <row r="6" spans="1:12" ht="18.75" x14ac:dyDescent="0.4">
      <c r="A6" s="5"/>
      <c r="B6" s="9"/>
      <c r="C6" s="9"/>
      <c r="D6" s="168" t="s">
        <v>185</v>
      </c>
      <c r="E6" s="170" t="s">
        <v>124</v>
      </c>
      <c r="F6" s="170" t="s">
        <v>125</v>
      </c>
      <c r="G6" s="168" t="s">
        <v>126</v>
      </c>
      <c r="H6" s="60"/>
      <c r="I6" s="165" t="s">
        <v>11</v>
      </c>
      <c r="J6" s="166"/>
      <c r="K6" s="166"/>
      <c r="L6" s="167"/>
    </row>
    <row r="7" spans="1:12" ht="117" thickBot="1" x14ac:dyDescent="0.45">
      <c r="A7" s="150" t="s">
        <v>10</v>
      </c>
      <c r="B7" s="151"/>
      <c r="C7" s="123" t="s">
        <v>191</v>
      </c>
      <c r="D7" s="169"/>
      <c r="E7" s="169"/>
      <c r="F7" s="169"/>
      <c r="G7" s="169"/>
      <c r="H7" s="61" t="s">
        <v>118</v>
      </c>
      <c r="I7" s="62" t="s">
        <v>101</v>
      </c>
      <c r="J7" s="63" t="s">
        <v>102</v>
      </c>
      <c r="K7" s="64" t="s">
        <v>104</v>
      </c>
      <c r="L7" s="65" t="s">
        <v>103</v>
      </c>
    </row>
    <row r="8" spans="1:12" x14ac:dyDescent="0.4">
      <c r="A8" s="10" t="s">
        <v>0</v>
      </c>
      <c r="B8" s="11"/>
      <c r="C8" s="129"/>
      <c r="D8" s="12"/>
      <c r="E8" s="124"/>
      <c r="F8" s="124"/>
      <c r="G8" s="12"/>
      <c r="H8" s="66"/>
      <c r="I8" s="67"/>
      <c r="J8" s="68"/>
      <c r="K8" s="68"/>
      <c r="L8" s="69"/>
    </row>
    <row r="9" spans="1:12" x14ac:dyDescent="0.4">
      <c r="A9" s="13" t="s">
        <v>130</v>
      </c>
      <c r="B9" s="14"/>
      <c r="C9" s="130"/>
      <c r="D9" s="15"/>
      <c r="E9" s="115"/>
      <c r="F9" s="115"/>
      <c r="G9" s="15"/>
      <c r="H9" s="70"/>
      <c r="I9" s="71"/>
      <c r="J9" s="72"/>
      <c r="K9" s="72"/>
      <c r="L9" s="73"/>
    </row>
    <row r="10" spans="1:12" x14ac:dyDescent="0.4">
      <c r="A10" s="13" t="s">
        <v>12</v>
      </c>
      <c r="B10" s="14"/>
      <c r="C10" s="130">
        <v>1</v>
      </c>
      <c r="D10" s="15" t="s">
        <v>1</v>
      </c>
      <c r="E10" s="115"/>
      <c r="F10" s="115"/>
      <c r="G10" s="15" t="str">
        <f>IF(AND(D10="A",F10="A"),"○",IF(AND(D10="B",OR(F10="A",F10="B")),"○",IF(AND(D10="C",OR(F10="A",F10="B",F10="C")),"○","未")))</f>
        <v>未</v>
      </c>
      <c r="H10" s="70">
        <v>1</v>
      </c>
      <c r="I10" s="74"/>
      <c r="J10" s="75"/>
      <c r="K10" s="75"/>
      <c r="L10" s="76"/>
    </row>
    <row r="11" spans="1:12" x14ac:dyDescent="0.4">
      <c r="A11" s="13" t="s">
        <v>13</v>
      </c>
      <c r="B11" s="14"/>
      <c r="C11" s="130">
        <v>2</v>
      </c>
      <c r="D11" s="15" t="s">
        <v>9</v>
      </c>
      <c r="E11" s="115"/>
      <c r="F11" s="115"/>
      <c r="G11" s="15" t="str">
        <f t="shared" ref="G11:G74" si="0">IF(AND(D11="A",F11="A"),"○",IF(AND(D11="B",OR(F11="A",F11="B")),"○",IF(AND(D11="C",OR(F11="A",F11="B",F11="C")),"○","未")))</f>
        <v>未</v>
      </c>
      <c r="H11" s="70">
        <v>1</v>
      </c>
      <c r="I11" s="74"/>
      <c r="J11" s="75"/>
      <c r="K11" s="75"/>
      <c r="L11" s="76"/>
    </row>
    <row r="12" spans="1:12" x14ac:dyDescent="0.4">
      <c r="A12" s="13" t="s">
        <v>14</v>
      </c>
      <c r="B12" s="14"/>
      <c r="C12" s="130">
        <v>3</v>
      </c>
      <c r="D12" s="15" t="s">
        <v>1</v>
      </c>
      <c r="E12" s="115"/>
      <c r="F12" s="115"/>
      <c r="G12" s="15" t="str">
        <f t="shared" si="0"/>
        <v>未</v>
      </c>
      <c r="H12" s="70">
        <v>1</v>
      </c>
      <c r="I12" s="74"/>
      <c r="J12" s="75"/>
      <c r="K12" s="75"/>
      <c r="L12" s="76"/>
    </row>
    <row r="13" spans="1:12" x14ac:dyDescent="0.4">
      <c r="A13" s="13" t="s">
        <v>15</v>
      </c>
      <c r="B13" s="14"/>
      <c r="C13" s="130">
        <v>4</v>
      </c>
      <c r="D13" s="15" t="s">
        <v>1</v>
      </c>
      <c r="E13" s="115"/>
      <c r="F13" s="115"/>
      <c r="G13" s="15" t="str">
        <f t="shared" si="0"/>
        <v>未</v>
      </c>
      <c r="H13" s="70">
        <v>1</v>
      </c>
      <c r="I13" s="74"/>
      <c r="J13" s="75"/>
      <c r="K13" s="75"/>
      <c r="L13" s="76"/>
    </row>
    <row r="14" spans="1:12" x14ac:dyDescent="0.4">
      <c r="A14" s="13" t="s">
        <v>16</v>
      </c>
      <c r="B14" s="14"/>
      <c r="C14" s="130">
        <v>5</v>
      </c>
      <c r="D14" s="15" t="s">
        <v>1</v>
      </c>
      <c r="E14" s="115"/>
      <c r="F14" s="115"/>
      <c r="G14" s="15" t="str">
        <f t="shared" si="0"/>
        <v>未</v>
      </c>
      <c r="H14" s="70">
        <v>1</v>
      </c>
      <c r="I14" s="74"/>
      <c r="J14" s="75"/>
      <c r="K14" s="75"/>
      <c r="L14" s="76"/>
    </row>
    <row r="15" spans="1:12" x14ac:dyDescent="0.4">
      <c r="A15" s="13" t="s">
        <v>131</v>
      </c>
      <c r="B15" s="14"/>
      <c r="C15" s="130"/>
      <c r="D15" s="15"/>
      <c r="E15" s="115"/>
      <c r="F15" s="115"/>
      <c r="G15" s="15"/>
      <c r="H15" s="70"/>
      <c r="I15" s="71"/>
      <c r="J15" s="72"/>
      <c r="K15" s="72"/>
      <c r="L15" s="77"/>
    </row>
    <row r="16" spans="1:12" x14ac:dyDescent="0.4">
      <c r="A16" s="13" t="s">
        <v>17</v>
      </c>
      <c r="B16" s="14"/>
      <c r="C16" s="130">
        <v>6</v>
      </c>
      <c r="D16" s="15" t="s">
        <v>7</v>
      </c>
      <c r="E16" s="115"/>
      <c r="F16" s="115"/>
      <c r="G16" s="15" t="str">
        <f t="shared" si="0"/>
        <v>未</v>
      </c>
      <c r="H16" s="70">
        <v>1</v>
      </c>
      <c r="I16" s="74"/>
      <c r="J16" s="75"/>
      <c r="K16" s="75"/>
      <c r="L16" s="76"/>
    </row>
    <row r="17" spans="1:12" x14ac:dyDescent="0.4">
      <c r="A17" s="13" t="s">
        <v>18</v>
      </c>
      <c r="B17" s="14"/>
      <c r="C17" s="130">
        <v>7</v>
      </c>
      <c r="D17" s="15" t="s">
        <v>1</v>
      </c>
      <c r="E17" s="115"/>
      <c r="F17" s="115"/>
      <c r="G17" s="15" t="str">
        <f t="shared" si="0"/>
        <v>未</v>
      </c>
      <c r="H17" s="70">
        <v>1</v>
      </c>
      <c r="I17" s="74"/>
      <c r="J17" s="75"/>
      <c r="K17" s="75"/>
      <c r="L17" s="76"/>
    </row>
    <row r="18" spans="1:12" x14ac:dyDescent="0.4">
      <c r="A18" s="13" t="s">
        <v>19</v>
      </c>
      <c r="B18" s="14"/>
      <c r="C18" s="130">
        <v>8</v>
      </c>
      <c r="D18" s="15" t="s">
        <v>1</v>
      </c>
      <c r="E18" s="115"/>
      <c r="F18" s="115"/>
      <c r="G18" s="15" t="str">
        <f t="shared" si="0"/>
        <v>未</v>
      </c>
      <c r="H18" s="70">
        <v>1</v>
      </c>
      <c r="I18" s="74"/>
      <c r="J18" s="75"/>
      <c r="K18" s="75"/>
      <c r="L18" s="76"/>
    </row>
    <row r="19" spans="1:12" x14ac:dyDescent="0.4">
      <c r="A19" s="13" t="s">
        <v>20</v>
      </c>
      <c r="B19" s="14"/>
      <c r="C19" s="130">
        <v>9</v>
      </c>
      <c r="D19" s="15" t="s">
        <v>1</v>
      </c>
      <c r="E19" s="115"/>
      <c r="F19" s="115"/>
      <c r="G19" s="15" t="str">
        <f t="shared" si="0"/>
        <v>未</v>
      </c>
      <c r="H19" s="70">
        <v>1</v>
      </c>
      <c r="I19" s="74"/>
      <c r="J19" s="75"/>
      <c r="K19" s="75"/>
      <c r="L19" s="76"/>
    </row>
    <row r="20" spans="1:12" x14ac:dyDescent="0.4">
      <c r="A20" s="13" t="s">
        <v>21</v>
      </c>
      <c r="B20" s="14"/>
      <c r="C20" s="130">
        <v>10</v>
      </c>
      <c r="D20" s="15" t="s">
        <v>1</v>
      </c>
      <c r="E20" s="115"/>
      <c r="F20" s="115"/>
      <c r="G20" s="15" t="str">
        <f t="shared" si="0"/>
        <v>未</v>
      </c>
      <c r="H20" s="70">
        <v>1</v>
      </c>
      <c r="I20" s="74"/>
      <c r="J20" s="75"/>
      <c r="K20" s="75"/>
      <c r="L20" s="76"/>
    </row>
    <row r="21" spans="1:12" x14ac:dyDescent="0.4">
      <c r="A21" s="13" t="s">
        <v>22</v>
      </c>
      <c r="B21" s="14"/>
      <c r="C21" s="130">
        <v>11</v>
      </c>
      <c r="D21" s="15" t="s">
        <v>1</v>
      </c>
      <c r="E21" s="115"/>
      <c r="F21" s="115"/>
      <c r="G21" s="15" t="str">
        <f t="shared" si="0"/>
        <v>未</v>
      </c>
      <c r="H21" s="70">
        <v>1</v>
      </c>
      <c r="I21" s="74"/>
      <c r="J21" s="75"/>
      <c r="K21" s="75"/>
      <c r="L21" s="76"/>
    </row>
    <row r="22" spans="1:12" x14ac:dyDescent="0.4">
      <c r="A22" s="13" t="s">
        <v>23</v>
      </c>
      <c r="B22" s="14"/>
      <c r="C22" s="130">
        <v>12</v>
      </c>
      <c r="D22" s="15" t="s">
        <v>1</v>
      </c>
      <c r="E22" s="115"/>
      <c r="F22" s="115"/>
      <c r="G22" s="15" t="str">
        <f t="shared" si="0"/>
        <v>未</v>
      </c>
      <c r="H22" s="70">
        <v>1</v>
      </c>
      <c r="I22" s="74"/>
      <c r="J22" s="75"/>
      <c r="K22" s="75"/>
      <c r="L22" s="76"/>
    </row>
    <row r="23" spans="1:12" x14ac:dyDescent="0.4">
      <c r="A23" s="13" t="s">
        <v>132</v>
      </c>
      <c r="B23" s="14"/>
      <c r="C23" s="130"/>
      <c r="D23" s="15"/>
      <c r="E23" s="115"/>
      <c r="F23" s="115"/>
      <c r="G23" s="15"/>
      <c r="H23" s="70"/>
      <c r="I23" s="71"/>
      <c r="J23" s="72"/>
      <c r="K23" s="72"/>
      <c r="L23" s="77"/>
    </row>
    <row r="24" spans="1:12" x14ac:dyDescent="0.4">
      <c r="A24" s="13" t="s">
        <v>24</v>
      </c>
      <c r="B24" s="14"/>
      <c r="C24" s="130">
        <v>13</v>
      </c>
      <c r="D24" s="15" t="s">
        <v>1</v>
      </c>
      <c r="E24" s="115"/>
      <c r="F24" s="115"/>
      <c r="G24" s="15" t="str">
        <f t="shared" si="0"/>
        <v>未</v>
      </c>
      <c r="H24" s="70">
        <v>2</v>
      </c>
      <c r="I24" s="74"/>
      <c r="J24" s="75"/>
      <c r="K24" s="75"/>
      <c r="L24" s="76"/>
    </row>
    <row r="25" spans="1:12" x14ac:dyDescent="0.4">
      <c r="A25" s="13" t="s">
        <v>25</v>
      </c>
      <c r="B25" s="14"/>
      <c r="C25" s="130">
        <v>14</v>
      </c>
      <c r="D25" s="15" t="s">
        <v>1</v>
      </c>
      <c r="E25" s="115"/>
      <c r="F25" s="115"/>
      <c r="G25" s="15" t="str">
        <f t="shared" si="0"/>
        <v>未</v>
      </c>
      <c r="H25" s="70">
        <v>2</v>
      </c>
      <c r="I25" s="74"/>
      <c r="J25" s="75"/>
      <c r="K25" s="75"/>
      <c r="L25" s="76"/>
    </row>
    <row r="26" spans="1:12" x14ac:dyDescent="0.4">
      <c r="A26" s="13" t="s">
        <v>26</v>
      </c>
      <c r="B26" s="14"/>
      <c r="C26" s="130">
        <v>15</v>
      </c>
      <c r="D26" s="15" t="s">
        <v>1</v>
      </c>
      <c r="E26" s="115"/>
      <c r="F26" s="115"/>
      <c r="G26" s="15" t="str">
        <f t="shared" si="0"/>
        <v>未</v>
      </c>
      <c r="H26" s="70">
        <v>2</v>
      </c>
      <c r="I26" s="74"/>
      <c r="J26" s="75"/>
      <c r="K26" s="75"/>
      <c r="L26" s="76"/>
    </row>
    <row r="27" spans="1:12" x14ac:dyDescent="0.4">
      <c r="A27" s="13" t="s">
        <v>27</v>
      </c>
      <c r="B27" s="14"/>
      <c r="C27" s="130">
        <v>16</v>
      </c>
      <c r="D27" s="15" t="s">
        <v>7</v>
      </c>
      <c r="E27" s="115"/>
      <c r="F27" s="115"/>
      <c r="G27" s="15" t="str">
        <f t="shared" si="0"/>
        <v>未</v>
      </c>
      <c r="H27" s="70">
        <v>1</v>
      </c>
      <c r="I27" s="74"/>
      <c r="J27" s="75"/>
      <c r="K27" s="75"/>
      <c r="L27" s="76"/>
    </row>
    <row r="28" spans="1:12" x14ac:dyDescent="0.4">
      <c r="A28" s="13" t="s">
        <v>133</v>
      </c>
      <c r="B28" s="14"/>
      <c r="C28" s="130"/>
      <c r="D28" s="15"/>
      <c r="E28" s="115"/>
      <c r="F28" s="115"/>
      <c r="G28" s="15"/>
      <c r="H28" s="70"/>
      <c r="I28" s="71"/>
      <c r="J28" s="72"/>
      <c r="K28" s="72"/>
      <c r="L28" s="77"/>
    </row>
    <row r="29" spans="1:12" x14ac:dyDescent="0.4">
      <c r="A29" s="13" t="s">
        <v>28</v>
      </c>
      <c r="B29" s="14"/>
      <c r="C29" s="130">
        <v>17</v>
      </c>
      <c r="D29" s="15" t="s">
        <v>9</v>
      </c>
      <c r="E29" s="115"/>
      <c r="F29" s="115"/>
      <c r="G29" s="15" t="str">
        <f t="shared" si="0"/>
        <v>未</v>
      </c>
      <c r="H29" s="70">
        <v>2</v>
      </c>
      <c r="I29" s="74"/>
      <c r="J29" s="75"/>
      <c r="K29" s="75"/>
      <c r="L29" s="76"/>
    </row>
    <row r="30" spans="1:12" x14ac:dyDescent="0.4">
      <c r="A30" s="13" t="s">
        <v>29</v>
      </c>
      <c r="B30" s="14"/>
      <c r="C30" s="130">
        <v>18</v>
      </c>
      <c r="D30" s="15" t="s">
        <v>1</v>
      </c>
      <c r="E30" s="115"/>
      <c r="F30" s="115"/>
      <c r="G30" s="15" t="str">
        <f t="shared" si="0"/>
        <v>未</v>
      </c>
      <c r="H30" s="70">
        <v>2</v>
      </c>
      <c r="I30" s="74"/>
      <c r="J30" s="75"/>
      <c r="K30" s="75"/>
      <c r="L30" s="76"/>
    </row>
    <row r="31" spans="1:12" x14ac:dyDescent="0.4">
      <c r="A31" s="13" t="s">
        <v>30</v>
      </c>
      <c r="B31" s="14"/>
      <c r="C31" s="130">
        <v>19</v>
      </c>
      <c r="D31" s="15" t="s">
        <v>1</v>
      </c>
      <c r="E31" s="115"/>
      <c r="F31" s="115"/>
      <c r="G31" s="15" t="str">
        <f t="shared" si="0"/>
        <v>未</v>
      </c>
      <c r="H31" s="70">
        <v>2</v>
      </c>
      <c r="I31" s="74"/>
      <c r="J31" s="75"/>
      <c r="K31" s="75"/>
      <c r="L31" s="76"/>
    </row>
    <row r="32" spans="1:12" x14ac:dyDescent="0.4">
      <c r="A32" s="13" t="s">
        <v>31</v>
      </c>
      <c r="B32" s="14"/>
      <c r="C32" s="130">
        <v>20</v>
      </c>
      <c r="D32" s="15" t="s">
        <v>1</v>
      </c>
      <c r="E32" s="115"/>
      <c r="F32" s="115"/>
      <c r="G32" s="15" t="str">
        <f t="shared" si="0"/>
        <v>未</v>
      </c>
      <c r="H32" s="70">
        <v>2</v>
      </c>
      <c r="I32" s="74"/>
      <c r="J32" s="75"/>
      <c r="K32" s="75"/>
      <c r="L32" s="76"/>
    </row>
    <row r="33" spans="1:12" x14ac:dyDescent="0.4">
      <c r="A33" s="16" t="s">
        <v>32</v>
      </c>
      <c r="B33" s="17"/>
      <c r="C33" s="130">
        <v>21</v>
      </c>
      <c r="D33" s="18" t="s">
        <v>1</v>
      </c>
      <c r="E33" s="116"/>
      <c r="F33" s="116"/>
      <c r="G33" s="18" t="str">
        <f t="shared" si="0"/>
        <v>未</v>
      </c>
      <c r="H33" s="78">
        <v>2</v>
      </c>
      <c r="I33" s="79"/>
      <c r="J33" s="80"/>
      <c r="K33" s="80"/>
      <c r="L33" s="81"/>
    </row>
    <row r="34" spans="1:12" ht="18.75" x14ac:dyDescent="0.4">
      <c r="A34" s="19"/>
      <c r="B34" s="20"/>
      <c r="C34" s="131"/>
      <c r="D34" s="20"/>
      <c r="E34" s="117"/>
      <c r="F34" s="117"/>
      <c r="G34" s="20"/>
      <c r="H34" s="21"/>
      <c r="I34" s="162" t="s">
        <v>33</v>
      </c>
      <c r="J34" s="163"/>
      <c r="K34" s="163"/>
      <c r="L34" s="164"/>
    </row>
    <row r="35" spans="1:12" x14ac:dyDescent="0.4">
      <c r="A35" s="22" t="s">
        <v>3</v>
      </c>
      <c r="B35" s="23"/>
      <c r="C35" s="132"/>
      <c r="D35" s="24"/>
      <c r="E35" s="115"/>
      <c r="F35" s="115"/>
      <c r="G35" s="26"/>
      <c r="H35" s="82"/>
      <c r="I35" s="83"/>
      <c r="J35" s="84"/>
      <c r="K35" s="83"/>
      <c r="L35" s="85"/>
    </row>
    <row r="36" spans="1:12" x14ac:dyDescent="0.4">
      <c r="A36" s="13" t="s">
        <v>134</v>
      </c>
      <c r="B36" s="14"/>
      <c r="C36" s="130">
        <v>22</v>
      </c>
      <c r="D36" s="15" t="s">
        <v>1</v>
      </c>
      <c r="E36" s="115"/>
      <c r="F36" s="115"/>
      <c r="G36" s="15" t="str">
        <f t="shared" si="0"/>
        <v>未</v>
      </c>
      <c r="H36" s="70">
        <v>2</v>
      </c>
      <c r="I36" s="86"/>
      <c r="J36" s="75"/>
      <c r="K36" s="75"/>
      <c r="L36" s="76"/>
    </row>
    <row r="37" spans="1:12" x14ac:dyDescent="0.4">
      <c r="A37" s="13" t="s">
        <v>135</v>
      </c>
      <c r="B37" s="14"/>
      <c r="C37" s="130">
        <v>23</v>
      </c>
      <c r="D37" s="15" t="s">
        <v>1</v>
      </c>
      <c r="E37" s="115"/>
      <c r="F37" s="115"/>
      <c r="G37" s="15" t="str">
        <f t="shared" si="0"/>
        <v>未</v>
      </c>
      <c r="H37" s="70">
        <v>2</v>
      </c>
      <c r="I37" s="86"/>
      <c r="J37" s="75"/>
      <c r="K37" s="75"/>
      <c r="L37" s="76"/>
    </row>
    <row r="38" spans="1:12" x14ac:dyDescent="0.4">
      <c r="A38" s="13" t="s">
        <v>136</v>
      </c>
      <c r="B38" s="14"/>
      <c r="C38" s="130">
        <v>24</v>
      </c>
      <c r="D38" s="15" t="s">
        <v>1</v>
      </c>
      <c r="E38" s="115"/>
      <c r="F38" s="115"/>
      <c r="G38" s="15" t="str">
        <f t="shared" si="0"/>
        <v>未</v>
      </c>
      <c r="H38" s="70">
        <v>2</v>
      </c>
      <c r="I38" s="87" t="s">
        <v>34</v>
      </c>
      <c r="J38" s="87" t="s">
        <v>34</v>
      </c>
      <c r="K38" s="75"/>
      <c r="L38" s="76"/>
    </row>
    <row r="39" spans="1:12" x14ac:dyDescent="0.4">
      <c r="A39" s="16" t="s">
        <v>137</v>
      </c>
      <c r="B39" s="17"/>
      <c r="C39" s="130">
        <v>25</v>
      </c>
      <c r="D39" s="18" t="s">
        <v>1</v>
      </c>
      <c r="E39" s="116"/>
      <c r="F39" s="116"/>
      <c r="G39" s="18" t="str">
        <f t="shared" si="0"/>
        <v>未</v>
      </c>
      <c r="H39" s="78">
        <v>2</v>
      </c>
      <c r="I39" s="88" t="s">
        <v>34</v>
      </c>
      <c r="J39" s="80"/>
      <c r="K39" s="80"/>
      <c r="L39" s="81"/>
    </row>
    <row r="40" spans="1:12" ht="18.75" x14ac:dyDescent="0.4">
      <c r="A40" s="19"/>
      <c r="B40" s="20"/>
      <c r="C40" s="131"/>
      <c r="D40" s="20"/>
      <c r="E40" s="117"/>
      <c r="F40" s="117"/>
      <c r="G40" s="20"/>
      <c r="H40" s="21"/>
      <c r="I40" s="162" t="s">
        <v>35</v>
      </c>
      <c r="J40" s="163"/>
      <c r="K40" s="163"/>
      <c r="L40" s="164"/>
    </row>
    <row r="41" spans="1:12" x14ac:dyDescent="0.4">
      <c r="A41" s="10" t="s">
        <v>4</v>
      </c>
      <c r="B41" s="27"/>
      <c r="C41" s="133"/>
      <c r="D41" s="12"/>
      <c r="E41" s="115"/>
      <c r="F41" s="115"/>
      <c r="G41" s="12"/>
      <c r="H41" s="82"/>
      <c r="I41" s="89"/>
      <c r="J41" s="84"/>
      <c r="K41" s="84"/>
      <c r="L41" s="90"/>
    </row>
    <row r="42" spans="1:12" x14ac:dyDescent="0.4">
      <c r="A42" s="13" t="s">
        <v>138</v>
      </c>
      <c r="B42" s="28"/>
      <c r="C42" s="130"/>
      <c r="D42" s="15"/>
      <c r="E42" s="115"/>
      <c r="F42" s="115"/>
      <c r="G42" s="15"/>
      <c r="H42" s="91"/>
      <c r="I42" s="92"/>
      <c r="J42" s="72"/>
      <c r="K42" s="72"/>
      <c r="L42" s="77"/>
    </row>
    <row r="43" spans="1:12" x14ac:dyDescent="0.4">
      <c r="A43" s="13" t="s">
        <v>36</v>
      </c>
      <c r="B43" s="28"/>
      <c r="C43" s="130">
        <v>26</v>
      </c>
      <c r="D43" s="15" t="s">
        <v>9</v>
      </c>
      <c r="E43" s="115"/>
      <c r="F43" s="115"/>
      <c r="G43" s="15" t="str">
        <f t="shared" si="0"/>
        <v>未</v>
      </c>
      <c r="H43" s="70">
        <v>1</v>
      </c>
      <c r="I43" s="87" t="s">
        <v>34</v>
      </c>
      <c r="J43" s="75"/>
      <c r="K43" s="75"/>
      <c r="L43" s="76"/>
    </row>
    <row r="44" spans="1:12" x14ac:dyDescent="0.4">
      <c r="A44" s="13" t="s">
        <v>37</v>
      </c>
      <c r="B44" s="28"/>
      <c r="C44" s="130">
        <v>27</v>
      </c>
      <c r="D44" s="15" t="s">
        <v>7</v>
      </c>
      <c r="E44" s="115"/>
      <c r="F44" s="115"/>
      <c r="G44" s="15" t="str">
        <f t="shared" si="0"/>
        <v>未</v>
      </c>
      <c r="H44" s="70">
        <v>1</v>
      </c>
      <c r="I44" s="87" t="s">
        <v>34</v>
      </c>
      <c r="J44" s="87" t="s">
        <v>34</v>
      </c>
      <c r="K44" s="75"/>
      <c r="L44" s="76"/>
    </row>
    <row r="45" spans="1:12" x14ac:dyDescent="0.4">
      <c r="A45" s="13" t="s">
        <v>139</v>
      </c>
      <c r="B45" s="28"/>
      <c r="C45" s="130"/>
      <c r="D45" s="15"/>
      <c r="E45" s="115"/>
      <c r="F45" s="115"/>
      <c r="G45" s="15"/>
      <c r="H45" s="70"/>
      <c r="I45" s="93"/>
      <c r="J45" s="72"/>
      <c r="K45" s="75"/>
      <c r="L45" s="76"/>
    </row>
    <row r="46" spans="1:12" x14ac:dyDescent="0.4">
      <c r="A46" s="13" t="s">
        <v>38</v>
      </c>
      <c r="B46" s="28"/>
      <c r="C46" s="130">
        <v>28</v>
      </c>
      <c r="D46" s="15" t="s">
        <v>7</v>
      </c>
      <c r="E46" s="115"/>
      <c r="F46" s="115"/>
      <c r="G46" s="15" t="str">
        <f t="shared" si="0"/>
        <v>未</v>
      </c>
      <c r="H46" s="70">
        <v>1</v>
      </c>
      <c r="I46" s="87" t="s">
        <v>34</v>
      </c>
      <c r="J46" s="87" t="s">
        <v>34</v>
      </c>
      <c r="K46" s="75"/>
      <c r="L46" s="76"/>
    </row>
    <row r="47" spans="1:12" x14ac:dyDescent="0.4">
      <c r="A47" s="13" t="s">
        <v>39</v>
      </c>
      <c r="B47" s="28"/>
      <c r="C47" s="130">
        <v>29</v>
      </c>
      <c r="D47" s="15" t="s">
        <v>7</v>
      </c>
      <c r="E47" s="115"/>
      <c r="F47" s="115"/>
      <c r="G47" s="15" t="str">
        <f t="shared" si="0"/>
        <v>未</v>
      </c>
      <c r="H47" s="70">
        <v>1</v>
      </c>
      <c r="I47" s="87" t="s">
        <v>34</v>
      </c>
      <c r="J47" s="75"/>
      <c r="K47" s="75"/>
      <c r="L47" s="76"/>
    </row>
    <row r="48" spans="1:12" x14ac:dyDescent="0.4">
      <c r="A48" s="13" t="s">
        <v>40</v>
      </c>
      <c r="B48" s="28"/>
      <c r="C48" s="130">
        <v>30</v>
      </c>
      <c r="D48" s="15" t="s">
        <v>7</v>
      </c>
      <c r="E48" s="115"/>
      <c r="F48" s="115"/>
      <c r="G48" s="15" t="str">
        <f t="shared" si="0"/>
        <v>未</v>
      </c>
      <c r="H48" s="70">
        <v>1</v>
      </c>
      <c r="I48" s="94"/>
      <c r="J48" s="72" t="s">
        <v>34</v>
      </c>
      <c r="K48" s="75"/>
      <c r="L48" s="76"/>
    </row>
    <row r="49" spans="1:12" x14ac:dyDescent="0.4">
      <c r="A49" s="13" t="s">
        <v>41</v>
      </c>
      <c r="B49" s="28"/>
      <c r="C49" s="130">
        <v>31</v>
      </c>
      <c r="D49" s="15" t="s">
        <v>7</v>
      </c>
      <c r="E49" s="115"/>
      <c r="F49" s="115"/>
      <c r="G49" s="15" t="str">
        <f t="shared" si="0"/>
        <v>未</v>
      </c>
      <c r="H49" s="70">
        <v>1</v>
      </c>
      <c r="I49" s="93"/>
      <c r="J49" s="72"/>
      <c r="K49" s="72"/>
      <c r="L49" s="77"/>
    </row>
    <row r="50" spans="1:12" x14ac:dyDescent="0.4">
      <c r="A50" s="13" t="s">
        <v>42</v>
      </c>
      <c r="B50" s="28"/>
      <c r="C50" s="130">
        <v>32</v>
      </c>
      <c r="D50" s="15" t="s">
        <v>7</v>
      </c>
      <c r="E50" s="115"/>
      <c r="F50" s="115"/>
      <c r="G50" s="15" t="str">
        <f t="shared" si="0"/>
        <v>未</v>
      </c>
      <c r="H50" s="70">
        <v>1</v>
      </c>
      <c r="I50" s="94"/>
      <c r="J50" s="75"/>
      <c r="K50" s="75"/>
      <c r="L50" s="76"/>
    </row>
    <row r="51" spans="1:12" x14ac:dyDescent="0.4">
      <c r="A51" s="13" t="s">
        <v>43</v>
      </c>
      <c r="B51" s="28"/>
      <c r="C51" s="130">
        <v>33</v>
      </c>
      <c r="D51" s="15" t="s">
        <v>7</v>
      </c>
      <c r="E51" s="115"/>
      <c r="F51" s="115"/>
      <c r="G51" s="15" t="str">
        <f t="shared" si="0"/>
        <v>未</v>
      </c>
      <c r="H51" s="70">
        <v>1</v>
      </c>
      <c r="I51" s="94"/>
      <c r="J51" s="75"/>
      <c r="K51" s="75"/>
      <c r="L51" s="76"/>
    </row>
    <row r="52" spans="1:12" x14ac:dyDescent="0.4">
      <c r="A52" s="13" t="s">
        <v>44</v>
      </c>
      <c r="B52" s="28"/>
      <c r="C52" s="130">
        <v>34</v>
      </c>
      <c r="D52" s="15" t="s">
        <v>9</v>
      </c>
      <c r="E52" s="115"/>
      <c r="F52" s="115"/>
      <c r="G52" s="15" t="str">
        <f t="shared" si="0"/>
        <v>未</v>
      </c>
      <c r="H52" s="70">
        <v>2</v>
      </c>
      <c r="I52" s="94"/>
      <c r="J52" s="72" t="s">
        <v>34</v>
      </c>
      <c r="K52" s="75"/>
      <c r="L52" s="76"/>
    </row>
    <row r="53" spans="1:12" x14ac:dyDescent="0.4">
      <c r="A53" s="13" t="s">
        <v>45</v>
      </c>
      <c r="B53" s="28"/>
      <c r="C53" s="130">
        <v>35</v>
      </c>
      <c r="D53" s="15" t="s">
        <v>2</v>
      </c>
      <c r="E53" s="115"/>
      <c r="F53" s="115"/>
      <c r="G53" s="15" t="str">
        <f t="shared" si="0"/>
        <v>未</v>
      </c>
      <c r="H53" s="70">
        <v>1</v>
      </c>
      <c r="I53" s="87" t="s">
        <v>34</v>
      </c>
      <c r="J53" s="87" t="s">
        <v>34</v>
      </c>
      <c r="K53" s="75"/>
      <c r="L53" s="76"/>
    </row>
    <row r="54" spans="1:12" x14ac:dyDescent="0.4">
      <c r="A54" s="13" t="s">
        <v>140</v>
      </c>
      <c r="B54" s="28"/>
      <c r="C54" s="130"/>
      <c r="D54" s="15"/>
      <c r="E54" s="115"/>
      <c r="F54" s="115"/>
      <c r="G54" s="15"/>
      <c r="H54" s="70"/>
      <c r="I54" s="93"/>
      <c r="J54" s="72"/>
      <c r="K54" s="75"/>
      <c r="L54" s="76"/>
    </row>
    <row r="55" spans="1:12" x14ac:dyDescent="0.4">
      <c r="A55" s="13" t="s">
        <v>46</v>
      </c>
      <c r="B55" s="28"/>
      <c r="C55" s="130">
        <v>36</v>
      </c>
      <c r="D55" s="15" t="s">
        <v>7</v>
      </c>
      <c r="E55" s="115"/>
      <c r="F55" s="115"/>
      <c r="G55" s="15" t="str">
        <f t="shared" si="0"/>
        <v>未</v>
      </c>
      <c r="H55" s="70">
        <v>1</v>
      </c>
      <c r="I55" s="93"/>
      <c r="J55" s="72"/>
      <c r="K55" s="72"/>
      <c r="L55" s="77"/>
    </row>
    <row r="56" spans="1:12" x14ac:dyDescent="0.4">
      <c r="A56" s="13" t="s">
        <v>47</v>
      </c>
      <c r="B56" s="28"/>
      <c r="C56" s="130">
        <v>37</v>
      </c>
      <c r="D56" s="15" t="s">
        <v>9</v>
      </c>
      <c r="E56" s="115"/>
      <c r="F56" s="115"/>
      <c r="G56" s="15" t="str">
        <f t="shared" si="0"/>
        <v>未</v>
      </c>
      <c r="H56" s="70">
        <v>2</v>
      </c>
      <c r="I56" s="94"/>
      <c r="J56" s="75"/>
      <c r="K56" s="87" t="s">
        <v>34</v>
      </c>
      <c r="L56" s="76"/>
    </row>
    <row r="57" spans="1:12" x14ac:dyDescent="0.4">
      <c r="A57" s="13" t="s">
        <v>48</v>
      </c>
      <c r="B57" s="28"/>
      <c r="C57" s="130">
        <v>38</v>
      </c>
      <c r="D57" s="15" t="s">
        <v>7</v>
      </c>
      <c r="E57" s="115"/>
      <c r="F57" s="115"/>
      <c r="G57" s="15" t="str">
        <f t="shared" si="0"/>
        <v>未</v>
      </c>
      <c r="H57" s="70">
        <v>1</v>
      </c>
      <c r="I57" s="93"/>
      <c r="J57" s="72"/>
      <c r="K57" s="72"/>
      <c r="L57" s="77"/>
    </row>
    <row r="58" spans="1:12" x14ac:dyDescent="0.4">
      <c r="A58" s="13" t="s">
        <v>49</v>
      </c>
      <c r="B58" s="28"/>
      <c r="C58" s="130">
        <v>39</v>
      </c>
      <c r="D58" s="15" t="s">
        <v>7</v>
      </c>
      <c r="E58" s="115"/>
      <c r="F58" s="115"/>
      <c r="G58" s="15" t="str">
        <f t="shared" si="0"/>
        <v>未</v>
      </c>
      <c r="H58" s="70">
        <v>1</v>
      </c>
      <c r="I58" s="93"/>
      <c r="J58" s="72"/>
      <c r="K58" s="87" t="s">
        <v>34</v>
      </c>
      <c r="L58" s="77"/>
    </row>
    <row r="59" spans="1:12" x14ac:dyDescent="0.4">
      <c r="A59" s="13" t="s">
        <v>50</v>
      </c>
      <c r="B59" s="28"/>
      <c r="C59" s="130">
        <v>40</v>
      </c>
      <c r="D59" s="15" t="s">
        <v>7</v>
      </c>
      <c r="E59" s="115"/>
      <c r="F59" s="115"/>
      <c r="G59" s="15" t="str">
        <f t="shared" si="0"/>
        <v>未</v>
      </c>
      <c r="H59" s="70">
        <v>1</v>
      </c>
      <c r="I59" s="93"/>
      <c r="J59" s="72"/>
      <c r="K59" s="72"/>
      <c r="L59" s="77"/>
    </row>
    <row r="60" spans="1:12" x14ac:dyDescent="0.4">
      <c r="A60" s="16" t="s">
        <v>51</v>
      </c>
      <c r="B60" s="29"/>
      <c r="C60" s="130">
        <v>41</v>
      </c>
      <c r="D60" s="18" t="s">
        <v>9</v>
      </c>
      <c r="E60" s="116"/>
      <c r="F60" s="116"/>
      <c r="G60" s="18" t="str">
        <f t="shared" si="0"/>
        <v>未</v>
      </c>
      <c r="H60" s="78">
        <v>2</v>
      </c>
      <c r="I60" s="95"/>
      <c r="J60" s="80"/>
      <c r="K60" s="80"/>
      <c r="L60" s="81"/>
    </row>
    <row r="61" spans="1:12" ht="18.75" x14ac:dyDescent="0.4">
      <c r="A61" s="19"/>
      <c r="B61" s="20"/>
      <c r="C61" s="131"/>
      <c r="D61" s="20"/>
      <c r="E61" s="117"/>
      <c r="F61" s="117"/>
      <c r="G61" s="20"/>
      <c r="H61" s="21"/>
      <c r="I61" s="162" t="s">
        <v>52</v>
      </c>
      <c r="J61" s="163"/>
      <c r="K61" s="163"/>
      <c r="L61" s="164"/>
    </row>
    <row r="62" spans="1:12" x14ac:dyDescent="0.4">
      <c r="A62" s="22" t="s">
        <v>53</v>
      </c>
      <c r="B62" s="23"/>
      <c r="C62" s="132"/>
      <c r="D62" s="25"/>
      <c r="E62" s="115"/>
      <c r="F62" s="115"/>
      <c r="G62" s="26"/>
      <c r="H62" s="82"/>
      <c r="I62" s="89"/>
      <c r="J62" s="84"/>
      <c r="K62" s="84"/>
      <c r="L62" s="90"/>
    </row>
    <row r="63" spans="1:12" x14ac:dyDescent="0.4">
      <c r="A63" s="13" t="s">
        <v>141</v>
      </c>
      <c r="B63" s="14"/>
      <c r="C63" s="130"/>
      <c r="D63" s="15"/>
      <c r="E63" s="115"/>
      <c r="F63" s="115"/>
      <c r="G63" s="15"/>
      <c r="H63" s="91"/>
      <c r="I63" s="92"/>
      <c r="J63" s="72"/>
      <c r="K63" s="72"/>
      <c r="L63" s="77"/>
    </row>
    <row r="64" spans="1:12" x14ac:dyDescent="0.4">
      <c r="A64" s="13" t="s">
        <v>54</v>
      </c>
      <c r="B64" s="14"/>
      <c r="C64" s="130">
        <v>42</v>
      </c>
      <c r="D64" s="15" t="s">
        <v>1</v>
      </c>
      <c r="E64" s="115"/>
      <c r="F64" s="115"/>
      <c r="G64" s="15" t="str">
        <f t="shared" si="0"/>
        <v>未</v>
      </c>
      <c r="H64" s="70">
        <v>2</v>
      </c>
      <c r="I64" s="94"/>
      <c r="J64" s="72" t="s">
        <v>34</v>
      </c>
      <c r="K64" s="75"/>
      <c r="L64" s="76"/>
    </row>
    <row r="65" spans="1:12" x14ac:dyDescent="0.4">
      <c r="A65" s="13" t="s">
        <v>55</v>
      </c>
      <c r="B65" s="14"/>
      <c r="C65" s="130">
        <v>43</v>
      </c>
      <c r="D65" s="15" t="s">
        <v>1</v>
      </c>
      <c r="E65" s="115"/>
      <c r="F65" s="115"/>
      <c r="G65" s="15" t="str">
        <f t="shared" si="0"/>
        <v>未</v>
      </c>
      <c r="H65" s="70">
        <v>2</v>
      </c>
      <c r="I65" s="94"/>
      <c r="J65" s="72" t="s">
        <v>34</v>
      </c>
      <c r="K65" s="75"/>
      <c r="L65" s="76"/>
    </row>
    <row r="66" spans="1:12" x14ac:dyDescent="0.4">
      <c r="A66" s="13" t="s">
        <v>56</v>
      </c>
      <c r="B66" s="14"/>
      <c r="C66" s="130">
        <v>44</v>
      </c>
      <c r="D66" s="15" t="s">
        <v>1</v>
      </c>
      <c r="E66" s="115"/>
      <c r="F66" s="115"/>
      <c r="G66" s="15" t="str">
        <f t="shared" si="0"/>
        <v>未</v>
      </c>
      <c r="H66" s="70">
        <v>2</v>
      </c>
      <c r="I66" s="94"/>
      <c r="J66" s="72" t="s">
        <v>34</v>
      </c>
      <c r="K66" s="75"/>
      <c r="L66" s="76"/>
    </row>
    <row r="67" spans="1:12" x14ac:dyDescent="0.4">
      <c r="A67" s="13" t="s">
        <v>57</v>
      </c>
      <c r="B67" s="14"/>
      <c r="C67" s="130">
        <v>45</v>
      </c>
      <c r="D67" s="15" t="s">
        <v>1</v>
      </c>
      <c r="E67" s="115"/>
      <c r="F67" s="115"/>
      <c r="G67" s="15" t="str">
        <f t="shared" si="0"/>
        <v>未</v>
      </c>
      <c r="H67" s="70">
        <v>2</v>
      </c>
      <c r="I67" s="87" t="s">
        <v>34</v>
      </c>
      <c r="J67" s="87" t="s">
        <v>34</v>
      </c>
      <c r="K67" s="75"/>
      <c r="L67" s="76"/>
    </row>
    <row r="68" spans="1:12" x14ac:dyDescent="0.4">
      <c r="A68" s="13" t="s">
        <v>142</v>
      </c>
      <c r="B68" s="14"/>
      <c r="C68" s="130"/>
      <c r="D68" s="15"/>
      <c r="E68" s="115"/>
      <c r="F68" s="115"/>
      <c r="G68" s="15"/>
      <c r="H68" s="70"/>
      <c r="I68" s="93"/>
      <c r="J68" s="72"/>
      <c r="K68" s="72"/>
      <c r="L68" s="77"/>
    </row>
    <row r="69" spans="1:12" x14ac:dyDescent="0.4">
      <c r="A69" s="13" t="s">
        <v>58</v>
      </c>
      <c r="B69" s="14"/>
      <c r="C69" s="130">
        <v>46</v>
      </c>
      <c r="D69" s="15" t="s">
        <v>1</v>
      </c>
      <c r="E69" s="115"/>
      <c r="F69" s="115"/>
      <c r="G69" s="15" t="str">
        <f t="shared" si="0"/>
        <v>未</v>
      </c>
      <c r="H69" s="70">
        <v>2</v>
      </c>
      <c r="I69" s="94"/>
      <c r="J69" s="75"/>
      <c r="K69" s="75"/>
      <c r="L69" s="76"/>
    </row>
    <row r="70" spans="1:12" x14ac:dyDescent="0.4">
      <c r="A70" s="13" t="s">
        <v>59</v>
      </c>
      <c r="B70" s="14"/>
      <c r="C70" s="130">
        <v>47</v>
      </c>
      <c r="D70" s="15" t="s">
        <v>1</v>
      </c>
      <c r="E70" s="115"/>
      <c r="F70" s="115"/>
      <c r="G70" s="15" t="str">
        <f t="shared" si="0"/>
        <v>未</v>
      </c>
      <c r="H70" s="70">
        <v>2</v>
      </c>
      <c r="I70" s="94"/>
      <c r="J70" s="75"/>
      <c r="K70" s="75"/>
      <c r="L70" s="76"/>
    </row>
    <row r="71" spans="1:12" x14ac:dyDescent="0.4">
      <c r="A71" s="13" t="s">
        <v>60</v>
      </c>
      <c r="B71" s="14"/>
      <c r="C71" s="130">
        <v>48</v>
      </c>
      <c r="D71" s="15" t="s">
        <v>1</v>
      </c>
      <c r="E71" s="115"/>
      <c r="F71" s="115"/>
      <c r="G71" s="15" t="str">
        <f t="shared" si="0"/>
        <v>未</v>
      </c>
      <c r="H71" s="70">
        <v>2</v>
      </c>
      <c r="I71" s="94"/>
      <c r="J71" s="75"/>
      <c r="K71" s="75"/>
      <c r="L71" s="77" t="s">
        <v>61</v>
      </c>
    </row>
    <row r="72" spans="1:12" x14ac:dyDescent="0.4">
      <c r="A72" s="13" t="s">
        <v>62</v>
      </c>
      <c r="B72" s="14"/>
      <c r="C72" s="130">
        <v>49</v>
      </c>
      <c r="D72" s="15" t="s">
        <v>1</v>
      </c>
      <c r="E72" s="115"/>
      <c r="F72" s="115"/>
      <c r="G72" s="15" t="str">
        <f t="shared" si="0"/>
        <v>未</v>
      </c>
      <c r="H72" s="70">
        <v>2</v>
      </c>
      <c r="I72" s="94"/>
      <c r="J72" s="75"/>
      <c r="K72" s="75"/>
      <c r="L72" s="76"/>
    </row>
    <row r="73" spans="1:12" x14ac:dyDescent="0.4">
      <c r="A73" s="13" t="s">
        <v>63</v>
      </c>
      <c r="B73" s="14"/>
      <c r="C73" s="130">
        <v>50</v>
      </c>
      <c r="D73" s="15" t="s">
        <v>1</v>
      </c>
      <c r="E73" s="115"/>
      <c r="F73" s="115"/>
      <c r="G73" s="15" t="str">
        <f t="shared" si="0"/>
        <v>未</v>
      </c>
      <c r="H73" s="70">
        <v>2</v>
      </c>
      <c r="I73" s="94"/>
      <c r="J73" s="75"/>
      <c r="K73" s="75"/>
      <c r="L73" s="76"/>
    </row>
    <row r="74" spans="1:12" x14ac:dyDescent="0.4">
      <c r="A74" s="13" t="s">
        <v>64</v>
      </c>
      <c r="B74" s="14"/>
      <c r="C74" s="130">
        <v>51</v>
      </c>
      <c r="D74" s="15" t="s">
        <v>1</v>
      </c>
      <c r="E74" s="115"/>
      <c r="F74" s="115"/>
      <c r="G74" s="15" t="str">
        <f t="shared" si="0"/>
        <v>未</v>
      </c>
      <c r="H74" s="70">
        <v>2</v>
      </c>
      <c r="I74" s="94"/>
      <c r="J74" s="75"/>
      <c r="K74" s="75"/>
      <c r="L74" s="76"/>
    </row>
    <row r="75" spans="1:12" x14ac:dyDescent="0.4">
      <c r="A75" s="13" t="s">
        <v>65</v>
      </c>
      <c r="B75" s="14"/>
      <c r="C75" s="130">
        <v>52</v>
      </c>
      <c r="D75" s="15" t="s">
        <v>1</v>
      </c>
      <c r="E75" s="115"/>
      <c r="F75" s="115"/>
      <c r="G75" s="15" t="str">
        <f t="shared" ref="G75:G138" si="1">IF(AND(D75="A",F75="A"),"○",IF(AND(D75="B",OR(F75="A",F75="B")),"○",IF(AND(D75="C",OR(F75="A",F75="B",F75="C")),"○","未")))</f>
        <v>未</v>
      </c>
      <c r="H75" s="70">
        <v>2</v>
      </c>
      <c r="I75" s="94"/>
      <c r="J75" s="75"/>
      <c r="K75" s="75"/>
      <c r="L75" s="76"/>
    </row>
    <row r="76" spans="1:12" x14ac:dyDescent="0.4">
      <c r="A76" s="13" t="s">
        <v>66</v>
      </c>
      <c r="B76" s="14"/>
      <c r="C76" s="130">
        <v>53</v>
      </c>
      <c r="D76" s="15" t="s">
        <v>1</v>
      </c>
      <c r="E76" s="115"/>
      <c r="F76" s="115"/>
      <c r="G76" s="15" t="str">
        <f t="shared" si="1"/>
        <v>未</v>
      </c>
      <c r="H76" s="70">
        <v>2</v>
      </c>
      <c r="I76" s="94"/>
      <c r="J76" s="75"/>
      <c r="K76" s="75"/>
      <c r="L76" s="76"/>
    </row>
    <row r="77" spans="1:12" x14ac:dyDescent="0.4">
      <c r="A77" s="13" t="s">
        <v>67</v>
      </c>
      <c r="B77" s="14"/>
      <c r="C77" s="130">
        <v>54</v>
      </c>
      <c r="D77" s="15" t="s">
        <v>1</v>
      </c>
      <c r="E77" s="115"/>
      <c r="F77" s="115"/>
      <c r="G77" s="15" t="str">
        <f t="shared" si="1"/>
        <v>未</v>
      </c>
      <c r="H77" s="70">
        <v>2</v>
      </c>
      <c r="I77" s="94"/>
      <c r="J77" s="75"/>
      <c r="K77" s="75"/>
      <c r="L77" s="76"/>
    </row>
    <row r="78" spans="1:12" x14ac:dyDescent="0.4">
      <c r="A78" s="13" t="s">
        <v>68</v>
      </c>
      <c r="B78" s="14"/>
      <c r="C78" s="130">
        <v>55</v>
      </c>
      <c r="D78" s="15" t="s">
        <v>7</v>
      </c>
      <c r="E78" s="115"/>
      <c r="F78" s="115"/>
      <c r="G78" s="15" t="str">
        <f t="shared" si="1"/>
        <v>未</v>
      </c>
      <c r="H78" s="70">
        <v>1</v>
      </c>
      <c r="I78" s="94"/>
      <c r="J78" s="75"/>
      <c r="K78" s="75"/>
      <c r="L78" s="77" t="s">
        <v>61</v>
      </c>
    </row>
    <row r="79" spans="1:12" x14ac:dyDescent="0.4">
      <c r="A79" s="16" t="s">
        <v>69</v>
      </c>
      <c r="B79" s="17"/>
      <c r="C79" s="130">
        <v>56</v>
      </c>
      <c r="D79" s="18" t="s">
        <v>1</v>
      </c>
      <c r="E79" s="116"/>
      <c r="F79" s="116"/>
      <c r="G79" s="30" t="str">
        <f t="shared" si="1"/>
        <v>未</v>
      </c>
      <c r="H79" s="78">
        <v>2</v>
      </c>
      <c r="I79" s="95"/>
      <c r="J79" s="80"/>
      <c r="K79" s="80"/>
      <c r="L79" s="81"/>
    </row>
    <row r="80" spans="1:12" ht="18.75" x14ac:dyDescent="0.4">
      <c r="A80" s="19"/>
      <c r="B80" s="20"/>
      <c r="C80" s="131"/>
      <c r="D80" s="20"/>
      <c r="E80" s="117"/>
      <c r="F80" s="117"/>
      <c r="G80" s="20"/>
      <c r="H80" s="21"/>
      <c r="I80" s="162" t="s">
        <v>128</v>
      </c>
      <c r="J80" s="163"/>
      <c r="K80" s="163"/>
      <c r="L80" s="164"/>
    </row>
    <row r="81" spans="1:12" x14ac:dyDescent="0.4">
      <c r="A81" s="10" t="s">
        <v>5</v>
      </c>
      <c r="B81" s="27"/>
      <c r="C81" s="133"/>
      <c r="D81" s="25"/>
      <c r="E81" s="115"/>
      <c r="F81" s="115"/>
      <c r="G81" s="12"/>
      <c r="H81" s="82"/>
      <c r="I81" s="89"/>
      <c r="J81" s="84"/>
      <c r="K81" s="84"/>
      <c r="L81" s="96"/>
    </row>
    <row r="82" spans="1:12" x14ac:dyDescent="0.4">
      <c r="A82" s="13" t="s">
        <v>143</v>
      </c>
      <c r="B82" s="28"/>
      <c r="C82" s="130"/>
      <c r="D82" s="15"/>
      <c r="E82" s="115"/>
      <c r="F82" s="115"/>
      <c r="G82" s="15"/>
      <c r="H82" s="91"/>
      <c r="I82" s="93"/>
      <c r="J82" s="72"/>
      <c r="K82" s="87"/>
      <c r="L82" s="77"/>
    </row>
    <row r="83" spans="1:12" x14ac:dyDescent="0.4">
      <c r="A83" s="13" t="s">
        <v>70</v>
      </c>
      <c r="B83" s="28"/>
      <c r="C83" s="130"/>
      <c r="D83" s="15"/>
      <c r="E83" s="115"/>
      <c r="F83" s="115"/>
      <c r="G83" s="15"/>
      <c r="H83" s="91"/>
      <c r="I83" s="93"/>
      <c r="J83" s="72"/>
      <c r="K83" s="87"/>
      <c r="L83" s="77"/>
    </row>
    <row r="84" spans="1:12" x14ac:dyDescent="0.4">
      <c r="A84" s="13" t="s">
        <v>151</v>
      </c>
      <c r="B84" s="28"/>
      <c r="C84" s="130">
        <v>57</v>
      </c>
      <c r="D84" s="15" t="s">
        <v>7</v>
      </c>
      <c r="E84" s="115"/>
      <c r="F84" s="115"/>
      <c r="G84" s="15" t="str">
        <f t="shared" si="1"/>
        <v>未</v>
      </c>
      <c r="H84" s="70">
        <v>1</v>
      </c>
      <c r="I84" s="71" t="s">
        <v>34</v>
      </c>
      <c r="J84" s="72"/>
      <c r="K84" s="87"/>
      <c r="L84" s="97"/>
    </row>
    <row r="85" spans="1:12" ht="12.75" customHeight="1" x14ac:dyDescent="0.4">
      <c r="A85" s="13" t="s">
        <v>152</v>
      </c>
      <c r="B85" s="28"/>
      <c r="C85" s="130">
        <v>58</v>
      </c>
      <c r="D85" s="15" t="s">
        <v>9</v>
      </c>
      <c r="E85" s="115"/>
      <c r="F85" s="115"/>
      <c r="G85" s="15" t="str">
        <f t="shared" si="1"/>
        <v>未</v>
      </c>
      <c r="H85" s="70">
        <v>2</v>
      </c>
      <c r="I85" s="71" t="s">
        <v>34</v>
      </c>
      <c r="J85" s="72"/>
      <c r="K85" s="87"/>
      <c r="L85" s="97"/>
    </row>
    <row r="86" spans="1:12" x14ac:dyDescent="0.4">
      <c r="A86" s="13" t="s">
        <v>153</v>
      </c>
      <c r="B86" s="28"/>
      <c r="C86" s="130">
        <v>59</v>
      </c>
      <c r="D86" s="15" t="s">
        <v>9</v>
      </c>
      <c r="E86" s="115"/>
      <c r="F86" s="115"/>
      <c r="G86" s="15" t="str">
        <f t="shared" si="1"/>
        <v>未</v>
      </c>
      <c r="H86" s="70">
        <v>2</v>
      </c>
      <c r="I86" s="93"/>
      <c r="J86" s="72"/>
      <c r="K86" s="87"/>
      <c r="L86" s="97"/>
    </row>
    <row r="87" spans="1:12" x14ac:dyDescent="0.4">
      <c r="A87" s="13" t="s">
        <v>154</v>
      </c>
      <c r="B87" s="28"/>
      <c r="C87" s="130">
        <v>60</v>
      </c>
      <c r="D87" s="15" t="s">
        <v>8</v>
      </c>
      <c r="E87" s="115"/>
      <c r="F87" s="115"/>
      <c r="G87" s="15" t="str">
        <f t="shared" si="1"/>
        <v>未</v>
      </c>
      <c r="H87" s="70">
        <v>1</v>
      </c>
      <c r="I87" s="93"/>
      <c r="J87" s="72"/>
      <c r="K87" s="87"/>
      <c r="L87" s="97"/>
    </row>
    <row r="88" spans="1:12" x14ac:dyDescent="0.4">
      <c r="A88" s="13" t="s">
        <v>71</v>
      </c>
      <c r="B88" s="28"/>
      <c r="C88" s="130"/>
      <c r="D88" s="15"/>
      <c r="E88" s="115"/>
      <c r="F88" s="115"/>
      <c r="G88" s="15"/>
      <c r="H88" s="70"/>
      <c r="I88" s="71"/>
      <c r="J88" s="72"/>
      <c r="K88" s="87"/>
      <c r="L88" s="97"/>
    </row>
    <row r="89" spans="1:12" x14ac:dyDescent="0.4">
      <c r="A89" s="13" t="s">
        <v>155</v>
      </c>
      <c r="B89" s="28"/>
      <c r="C89" s="130">
        <v>61</v>
      </c>
      <c r="D89" s="15" t="s">
        <v>8</v>
      </c>
      <c r="E89" s="115"/>
      <c r="F89" s="115"/>
      <c r="G89" s="15" t="str">
        <f t="shared" si="1"/>
        <v>未</v>
      </c>
      <c r="H89" s="70">
        <v>1</v>
      </c>
      <c r="I89" s="71" t="s">
        <v>34</v>
      </c>
      <c r="J89" s="72"/>
      <c r="K89" s="87"/>
      <c r="L89" s="97"/>
    </row>
    <row r="90" spans="1:12" x14ac:dyDescent="0.4">
      <c r="A90" s="13" t="s">
        <v>156</v>
      </c>
      <c r="B90" s="28"/>
      <c r="C90" s="130">
        <v>62</v>
      </c>
      <c r="D90" s="15" t="s">
        <v>9</v>
      </c>
      <c r="E90" s="115"/>
      <c r="F90" s="115"/>
      <c r="G90" s="15" t="str">
        <f t="shared" si="1"/>
        <v>未</v>
      </c>
      <c r="H90" s="70">
        <v>2</v>
      </c>
      <c r="I90" s="71" t="s">
        <v>34</v>
      </c>
      <c r="J90" s="72"/>
      <c r="K90" s="87"/>
      <c r="L90" s="97"/>
    </row>
    <row r="91" spans="1:12" x14ac:dyDescent="0.4">
      <c r="A91" s="13" t="s">
        <v>157</v>
      </c>
      <c r="B91" s="28"/>
      <c r="C91" s="130">
        <v>63</v>
      </c>
      <c r="D91" s="15" t="s">
        <v>9</v>
      </c>
      <c r="E91" s="115"/>
      <c r="F91" s="115"/>
      <c r="G91" s="15" t="str">
        <f t="shared" si="1"/>
        <v>未</v>
      </c>
      <c r="H91" s="70">
        <v>2</v>
      </c>
      <c r="I91" s="71" t="s">
        <v>34</v>
      </c>
      <c r="J91" s="72"/>
      <c r="K91" s="87"/>
      <c r="L91" s="97"/>
    </row>
    <row r="92" spans="1:12" x14ac:dyDescent="0.4">
      <c r="A92" s="13" t="s">
        <v>158</v>
      </c>
      <c r="B92" s="28"/>
      <c r="C92" s="130">
        <v>64</v>
      </c>
      <c r="D92" s="15" t="s">
        <v>8</v>
      </c>
      <c r="E92" s="115"/>
      <c r="F92" s="115"/>
      <c r="G92" s="15" t="str">
        <f t="shared" si="1"/>
        <v>未</v>
      </c>
      <c r="H92" s="70">
        <v>1</v>
      </c>
      <c r="I92" s="71" t="s">
        <v>34</v>
      </c>
      <c r="J92" s="72"/>
      <c r="K92" s="87"/>
      <c r="L92" s="97"/>
    </row>
    <row r="93" spans="1:12" x14ac:dyDescent="0.4">
      <c r="A93" s="13" t="s">
        <v>159</v>
      </c>
      <c r="B93" s="28"/>
      <c r="C93" s="130">
        <v>65</v>
      </c>
      <c r="D93" s="15" t="s">
        <v>9</v>
      </c>
      <c r="E93" s="115"/>
      <c r="F93" s="115"/>
      <c r="G93" s="15" t="str">
        <f t="shared" si="1"/>
        <v>未</v>
      </c>
      <c r="H93" s="70">
        <v>2</v>
      </c>
      <c r="I93" s="71" t="s">
        <v>34</v>
      </c>
      <c r="J93" s="72"/>
      <c r="K93" s="87"/>
      <c r="L93" s="97"/>
    </row>
    <row r="94" spans="1:12" x14ac:dyDescent="0.4">
      <c r="A94" s="13" t="s">
        <v>160</v>
      </c>
      <c r="B94" s="28"/>
      <c r="C94" s="130">
        <v>66</v>
      </c>
      <c r="D94" s="15" t="s">
        <v>9</v>
      </c>
      <c r="E94" s="115"/>
      <c r="F94" s="115"/>
      <c r="G94" s="15" t="str">
        <f t="shared" si="1"/>
        <v>未</v>
      </c>
      <c r="H94" s="70">
        <v>2</v>
      </c>
      <c r="I94" s="71" t="s">
        <v>34</v>
      </c>
      <c r="J94" s="72"/>
      <c r="K94" s="87"/>
      <c r="L94" s="97"/>
    </row>
    <row r="95" spans="1:12" x14ac:dyDescent="0.4">
      <c r="A95" s="13" t="s">
        <v>161</v>
      </c>
      <c r="B95" s="28"/>
      <c r="C95" s="130">
        <v>67</v>
      </c>
      <c r="D95" s="15" t="s">
        <v>8</v>
      </c>
      <c r="E95" s="115"/>
      <c r="F95" s="115"/>
      <c r="G95" s="15" t="str">
        <f t="shared" si="1"/>
        <v>未</v>
      </c>
      <c r="H95" s="70">
        <v>1</v>
      </c>
      <c r="I95" s="71" t="s">
        <v>34</v>
      </c>
      <c r="J95" s="72"/>
      <c r="K95" s="87"/>
      <c r="L95" s="97"/>
    </row>
    <row r="96" spans="1:12" x14ac:dyDescent="0.4">
      <c r="A96" s="13" t="s">
        <v>162</v>
      </c>
      <c r="B96" s="28"/>
      <c r="C96" s="130">
        <v>68</v>
      </c>
      <c r="D96" s="15" t="s">
        <v>9</v>
      </c>
      <c r="E96" s="115"/>
      <c r="F96" s="115"/>
      <c r="G96" s="15" t="str">
        <f t="shared" si="1"/>
        <v>未</v>
      </c>
      <c r="H96" s="70">
        <v>2</v>
      </c>
      <c r="I96" s="71" t="s">
        <v>34</v>
      </c>
      <c r="J96" s="72"/>
      <c r="K96" s="87"/>
      <c r="L96" s="97"/>
    </row>
    <row r="97" spans="1:12" x14ac:dyDescent="0.4">
      <c r="A97" s="13" t="s">
        <v>72</v>
      </c>
      <c r="B97" s="28"/>
      <c r="C97" s="130"/>
      <c r="D97" s="15"/>
      <c r="E97" s="115"/>
      <c r="F97" s="115"/>
      <c r="G97" s="15"/>
      <c r="H97" s="70"/>
      <c r="I97" s="93"/>
      <c r="J97" s="72"/>
      <c r="K97" s="87"/>
      <c r="L97" s="77"/>
    </row>
    <row r="98" spans="1:12" x14ac:dyDescent="0.4">
      <c r="A98" s="13" t="s">
        <v>163</v>
      </c>
      <c r="B98" s="28"/>
      <c r="C98" s="130">
        <v>69</v>
      </c>
      <c r="D98" s="15" t="s">
        <v>1</v>
      </c>
      <c r="E98" s="115"/>
      <c r="F98" s="115"/>
      <c r="G98" s="15" t="str">
        <f t="shared" si="1"/>
        <v>未</v>
      </c>
      <c r="H98" s="70">
        <v>2</v>
      </c>
      <c r="I98" s="93"/>
      <c r="J98" s="72" t="s">
        <v>61</v>
      </c>
      <c r="K98" s="87"/>
      <c r="L98" s="77"/>
    </row>
    <row r="99" spans="1:12" x14ac:dyDescent="0.4">
      <c r="A99" s="13" t="s">
        <v>164</v>
      </c>
      <c r="B99" s="28"/>
      <c r="C99" s="130">
        <v>70</v>
      </c>
      <c r="D99" s="15" t="s">
        <v>8</v>
      </c>
      <c r="E99" s="115"/>
      <c r="F99" s="115"/>
      <c r="G99" s="15" t="str">
        <f t="shared" si="1"/>
        <v>未</v>
      </c>
      <c r="H99" s="70">
        <v>1</v>
      </c>
      <c r="I99" s="93"/>
      <c r="J99" s="72" t="s">
        <v>61</v>
      </c>
      <c r="K99" s="87"/>
      <c r="L99" s="77"/>
    </row>
    <row r="100" spans="1:12" x14ac:dyDescent="0.4">
      <c r="A100" s="13" t="s">
        <v>165</v>
      </c>
      <c r="B100" s="28"/>
      <c r="C100" s="130">
        <v>71</v>
      </c>
      <c r="D100" s="15" t="s">
        <v>9</v>
      </c>
      <c r="E100" s="115"/>
      <c r="F100" s="115"/>
      <c r="G100" s="15" t="str">
        <f t="shared" si="1"/>
        <v>未</v>
      </c>
      <c r="H100" s="70">
        <v>2</v>
      </c>
      <c r="I100" s="93"/>
      <c r="J100" s="72" t="s">
        <v>61</v>
      </c>
      <c r="K100" s="87" t="s">
        <v>61</v>
      </c>
      <c r="L100" s="77"/>
    </row>
    <row r="101" spans="1:12" x14ac:dyDescent="0.4">
      <c r="A101" s="13" t="s">
        <v>166</v>
      </c>
      <c r="B101" s="28"/>
      <c r="C101" s="130">
        <v>72</v>
      </c>
      <c r="D101" s="15" t="s">
        <v>8</v>
      </c>
      <c r="E101" s="115"/>
      <c r="F101" s="115"/>
      <c r="G101" s="15" t="str">
        <f t="shared" si="1"/>
        <v>未</v>
      </c>
      <c r="H101" s="70">
        <v>1</v>
      </c>
      <c r="I101" s="93"/>
      <c r="J101" s="72" t="s">
        <v>61</v>
      </c>
      <c r="K101" s="87"/>
      <c r="L101" s="77"/>
    </row>
    <row r="102" spans="1:12" x14ac:dyDescent="0.4">
      <c r="A102" s="13" t="s">
        <v>73</v>
      </c>
      <c r="B102" s="28"/>
      <c r="C102" s="130"/>
      <c r="D102" s="15"/>
      <c r="E102" s="115"/>
      <c r="F102" s="115"/>
      <c r="G102" s="15"/>
      <c r="H102" s="70"/>
      <c r="I102" s="93"/>
      <c r="J102" s="72"/>
      <c r="K102" s="87"/>
      <c r="L102" s="77"/>
    </row>
    <row r="103" spans="1:12" x14ac:dyDescent="0.4">
      <c r="A103" s="13" t="s">
        <v>167</v>
      </c>
      <c r="B103" s="28"/>
      <c r="C103" s="130">
        <v>73</v>
      </c>
      <c r="D103" s="15" t="s">
        <v>1</v>
      </c>
      <c r="E103" s="115"/>
      <c r="F103" s="115"/>
      <c r="G103" s="15" t="str">
        <f t="shared" si="1"/>
        <v>未</v>
      </c>
      <c r="H103" s="70">
        <v>2</v>
      </c>
      <c r="I103" s="71" t="s">
        <v>34</v>
      </c>
      <c r="J103" s="72"/>
      <c r="K103" s="87"/>
      <c r="L103" s="97"/>
    </row>
    <row r="104" spans="1:12" x14ac:dyDescent="0.4">
      <c r="A104" s="13" t="s">
        <v>168</v>
      </c>
      <c r="B104" s="28"/>
      <c r="C104" s="130">
        <v>74</v>
      </c>
      <c r="D104" s="15" t="s">
        <v>8</v>
      </c>
      <c r="E104" s="115"/>
      <c r="F104" s="115"/>
      <c r="G104" s="15" t="str">
        <f t="shared" si="1"/>
        <v>未</v>
      </c>
      <c r="H104" s="70">
        <v>1</v>
      </c>
      <c r="I104" s="71" t="s">
        <v>34</v>
      </c>
      <c r="J104" s="72"/>
      <c r="K104" s="87"/>
      <c r="L104" s="97"/>
    </row>
    <row r="105" spans="1:12" x14ac:dyDescent="0.4">
      <c r="A105" s="13" t="s">
        <v>169</v>
      </c>
      <c r="B105" s="28"/>
      <c r="C105" s="130">
        <v>75</v>
      </c>
      <c r="D105" s="15" t="s">
        <v>8</v>
      </c>
      <c r="E105" s="115"/>
      <c r="F105" s="115"/>
      <c r="G105" s="15" t="str">
        <f t="shared" si="1"/>
        <v>未</v>
      </c>
      <c r="H105" s="70">
        <v>1</v>
      </c>
      <c r="I105" s="71" t="s">
        <v>34</v>
      </c>
      <c r="J105" s="72"/>
      <c r="K105" s="87"/>
      <c r="L105" s="97"/>
    </row>
    <row r="106" spans="1:12" x14ac:dyDescent="0.4">
      <c r="A106" s="13" t="s">
        <v>170</v>
      </c>
      <c r="B106" s="28"/>
      <c r="C106" s="130">
        <v>76</v>
      </c>
      <c r="D106" s="15" t="s">
        <v>8</v>
      </c>
      <c r="E106" s="115"/>
      <c r="F106" s="115"/>
      <c r="G106" s="15" t="str">
        <f t="shared" si="1"/>
        <v>未</v>
      </c>
      <c r="H106" s="70">
        <v>1</v>
      </c>
      <c r="I106" s="71" t="s">
        <v>34</v>
      </c>
      <c r="J106" s="72"/>
      <c r="K106" s="87"/>
      <c r="L106" s="97"/>
    </row>
    <row r="107" spans="1:12" x14ac:dyDescent="0.4">
      <c r="A107" s="13" t="s">
        <v>171</v>
      </c>
      <c r="B107" s="28"/>
      <c r="C107" s="130">
        <v>77</v>
      </c>
      <c r="D107" s="15" t="s">
        <v>9</v>
      </c>
      <c r="E107" s="115"/>
      <c r="F107" s="115"/>
      <c r="G107" s="15" t="str">
        <f t="shared" si="1"/>
        <v>未</v>
      </c>
      <c r="H107" s="70">
        <v>2</v>
      </c>
      <c r="I107" s="71" t="s">
        <v>34</v>
      </c>
      <c r="J107" s="72"/>
      <c r="K107" s="87"/>
      <c r="L107" s="97"/>
    </row>
    <row r="108" spans="1:12" x14ac:dyDescent="0.4">
      <c r="A108" s="13" t="s">
        <v>74</v>
      </c>
      <c r="B108" s="28"/>
      <c r="C108" s="130"/>
      <c r="D108" s="15"/>
      <c r="E108" s="115"/>
      <c r="F108" s="115"/>
      <c r="G108" s="15"/>
      <c r="H108" s="70"/>
      <c r="I108" s="93"/>
      <c r="J108" s="72"/>
      <c r="K108" s="87"/>
      <c r="L108" s="77"/>
    </row>
    <row r="109" spans="1:12" x14ac:dyDescent="0.4">
      <c r="A109" s="13" t="s">
        <v>172</v>
      </c>
      <c r="B109" s="28"/>
      <c r="C109" s="130">
        <v>78</v>
      </c>
      <c r="D109" s="15" t="s">
        <v>1</v>
      </c>
      <c r="E109" s="115"/>
      <c r="F109" s="115"/>
      <c r="G109" s="15" t="str">
        <f t="shared" si="1"/>
        <v>未</v>
      </c>
      <c r="H109" s="70">
        <v>2</v>
      </c>
      <c r="I109" s="93"/>
      <c r="J109" s="72"/>
      <c r="K109" s="87"/>
      <c r="L109" s="77" t="s">
        <v>61</v>
      </c>
    </row>
    <row r="110" spans="1:12" x14ac:dyDescent="0.4">
      <c r="A110" s="13" t="s">
        <v>173</v>
      </c>
      <c r="B110" s="28"/>
      <c r="C110" s="130">
        <v>79</v>
      </c>
      <c r="D110" s="15" t="s">
        <v>1</v>
      </c>
      <c r="E110" s="115"/>
      <c r="F110" s="115"/>
      <c r="G110" s="15" t="str">
        <f t="shared" si="1"/>
        <v>未</v>
      </c>
      <c r="H110" s="70">
        <v>2</v>
      </c>
      <c r="I110" s="93"/>
      <c r="J110" s="72"/>
      <c r="K110" s="87" t="s">
        <v>61</v>
      </c>
      <c r="L110" s="77"/>
    </row>
    <row r="111" spans="1:12" x14ac:dyDescent="0.4">
      <c r="A111" s="13" t="s">
        <v>174</v>
      </c>
      <c r="B111" s="28"/>
      <c r="C111" s="130">
        <v>80</v>
      </c>
      <c r="D111" s="15" t="s">
        <v>1</v>
      </c>
      <c r="E111" s="115"/>
      <c r="F111" s="115"/>
      <c r="G111" s="15" t="str">
        <f t="shared" si="1"/>
        <v>未</v>
      </c>
      <c r="H111" s="70">
        <v>1</v>
      </c>
      <c r="I111" s="93"/>
      <c r="J111" s="72"/>
      <c r="K111" s="87" t="s">
        <v>61</v>
      </c>
      <c r="L111" s="77"/>
    </row>
    <row r="112" spans="1:12" x14ac:dyDescent="0.4">
      <c r="A112" s="13" t="s">
        <v>175</v>
      </c>
      <c r="B112" s="28"/>
      <c r="C112" s="130">
        <v>81</v>
      </c>
      <c r="D112" s="15" t="s">
        <v>1</v>
      </c>
      <c r="E112" s="115"/>
      <c r="F112" s="115"/>
      <c r="G112" s="15" t="str">
        <f t="shared" si="1"/>
        <v>未</v>
      </c>
      <c r="H112" s="70">
        <v>1</v>
      </c>
      <c r="I112" s="93"/>
      <c r="J112" s="72"/>
      <c r="K112" s="87" t="s">
        <v>61</v>
      </c>
      <c r="L112" s="77"/>
    </row>
    <row r="113" spans="1:12" x14ac:dyDescent="0.4">
      <c r="A113" s="13" t="s">
        <v>176</v>
      </c>
      <c r="B113" s="28"/>
      <c r="C113" s="130">
        <v>82</v>
      </c>
      <c r="D113" s="15" t="s">
        <v>1</v>
      </c>
      <c r="E113" s="115"/>
      <c r="F113" s="115"/>
      <c r="G113" s="15" t="str">
        <f t="shared" si="1"/>
        <v>未</v>
      </c>
      <c r="H113" s="70">
        <v>2</v>
      </c>
      <c r="I113" s="93"/>
      <c r="J113" s="72"/>
      <c r="K113" s="87"/>
      <c r="L113" s="77"/>
    </row>
    <row r="114" spans="1:12" x14ac:dyDescent="0.4">
      <c r="A114" s="13" t="s">
        <v>177</v>
      </c>
      <c r="B114" s="28"/>
      <c r="C114" s="130">
        <v>83</v>
      </c>
      <c r="D114" s="15" t="s">
        <v>8</v>
      </c>
      <c r="E114" s="115"/>
      <c r="F114" s="115"/>
      <c r="G114" s="15" t="str">
        <f t="shared" si="1"/>
        <v>未</v>
      </c>
      <c r="H114" s="70">
        <v>1</v>
      </c>
      <c r="I114" s="93"/>
      <c r="J114" s="72"/>
      <c r="K114" s="87"/>
      <c r="L114" s="77"/>
    </row>
    <row r="115" spans="1:12" x14ac:dyDescent="0.4">
      <c r="A115" s="13" t="s">
        <v>178</v>
      </c>
      <c r="B115" s="28"/>
      <c r="C115" s="130">
        <v>84</v>
      </c>
      <c r="D115" s="15" t="s">
        <v>9</v>
      </c>
      <c r="E115" s="115"/>
      <c r="F115" s="115"/>
      <c r="G115" s="15" t="str">
        <f t="shared" si="1"/>
        <v>未</v>
      </c>
      <c r="H115" s="70">
        <v>1</v>
      </c>
      <c r="I115" s="93"/>
      <c r="J115" s="72"/>
      <c r="K115" s="87" t="s">
        <v>61</v>
      </c>
      <c r="L115" s="77"/>
    </row>
    <row r="116" spans="1:12" x14ac:dyDescent="0.4">
      <c r="A116" s="13" t="s">
        <v>179</v>
      </c>
      <c r="B116" s="28"/>
      <c r="C116" s="130">
        <v>85</v>
      </c>
      <c r="D116" s="15" t="s">
        <v>8</v>
      </c>
      <c r="E116" s="115"/>
      <c r="F116" s="115"/>
      <c r="G116" s="15" t="str">
        <f t="shared" si="1"/>
        <v>未</v>
      </c>
      <c r="H116" s="70">
        <v>1</v>
      </c>
      <c r="I116" s="93"/>
      <c r="J116" s="72"/>
      <c r="K116" s="87"/>
      <c r="L116" s="77"/>
    </row>
    <row r="117" spans="1:12" x14ac:dyDescent="0.4">
      <c r="A117" s="13" t="s">
        <v>180</v>
      </c>
      <c r="B117" s="28"/>
      <c r="C117" s="130">
        <v>86</v>
      </c>
      <c r="D117" s="15" t="s">
        <v>9</v>
      </c>
      <c r="E117" s="115"/>
      <c r="F117" s="115"/>
      <c r="G117" s="15" t="str">
        <f t="shared" si="1"/>
        <v>未</v>
      </c>
      <c r="H117" s="70">
        <v>1</v>
      </c>
      <c r="I117" s="93"/>
      <c r="J117" s="72"/>
      <c r="K117" s="87"/>
      <c r="L117" s="77" t="s">
        <v>61</v>
      </c>
    </row>
    <row r="118" spans="1:12" ht="14.25" customHeight="1" x14ac:dyDescent="0.4">
      <c r="A118" s="13" t="s">
        <v>181</v>
      </c>
      <c r="B118" s="28"/>
      <c r="C118" s="130">
        <v>87</v>
      </c>
      <c r="D118" s="15" t="s">
        <v>9</v>
      </c>
      <c r="E118" s="115"/>
      <c r="F118" s="115"/>
      <c r="G118" s="15" t="str">
        <f t="shared" si="1"/>
        <v>未</v>
      </c>
      <c r="H118" s="70">
        <v>1</v>
      </c>
      <c r="I118" s="93"/>
      <c r="J118" s="72"/>
      <c r="K118" s="87"/>
      <c r="L118" s="77" t="s">
        <v>61</v>
      </c>
    </row>
    <row r="119" spans="1:12" x14ac:dyDescent="0.4">
      <c r="A119" s="13" t="s">
        <v>144</v>
      </c>
      <c r="B119" s="28"/>
      <c r="C119" s="130"/>
      <c r="D119" s="15"/>
      <c r="E119" s="115"/>
      <c r="F119" s="115"/>
      <c r="G119" s="15"/>
      <c r="H119" s="93"/>
      <c r="I119" s="93"/>
      <c r="J119" s="72"/>
      <c r="K119" s="87"/>
      <c r="L119" s="73"/>
    </row>
    <row r="120" spans="1:12" x14ac:dyDescent="0.4">
      <c r="A120" s="13" t="s">
        <v>75</v>
      </c>
      <c r="B120" s="28"/>
      <c r="C120" s="130">
        <v>88</v>
      </c>
      <c r="D120" s="15" t="s">
        <v>7</v>
      </c>
      <c r="E120" s="115"/>
      <c r="F120" s="115"/>
      <c r="G120" s="15" t="str">
        <f t="shared" si="1"/>
        <v>未</v>
      </c>
      <c r="H120" s="70">
        <v>2</v>
      </c>
      <c r="I120" s="93"/>
      <c r="J120" s="72"/>
      <c r="K120" s="87"/>
      <c r="L120" s="77"/>
    </row>
    <row r="121" spans="1:12" x14ac:dyDescent="0.4">
      <c r="A121" s="13" t="s">
        <v>76</v>
      </c>
      <c r="B121" s="28"/>
      <c r="C121" s="130">
        <v>89</v>
      </c>
      <c r="D121" s="15" t="s">
        <v>7</v>
      </c>
      <c r="E121" s="115"/>
      <c r="F121" s="115"/>
      <c r="G121" s="15" t="str">
        <f t="shared" si="1"/>
        <v>未</v>
      </c>
      <c r="H121" s="70">
        <v>2</v>
      </c>
      <c r="I121" s="93"/>
      <c r="J121" s="72" t="s">
        <v>61</v>
      </c>
      <c r="K121" s="87" t="s">
        <v>61</v>
      </c>
      <c r="L121" s="77"/>
    </row>
    <row r="122" spans="1:12" x14ac:dyDescent="0.4">
      <c r="A122" s="13" t="s">
        <v>77</v>
      </c>
      <c r="B122" s="28"/>
      <c r="C122" s="130">
        <v>90</v>
      </c>
      <c r="D122" s="15" t="s">
        <v>8</v>
      </c>
      <c r="E122" s="115"/>
      <c r="F122" s="115"/>
      <c r="G122" s="15" t="str">
        <f t="shared" si="1"/>
        <v>未</v>
      </c>
      <c r="H122" s="70">
        <v>1</v>
      </c>
      <c r="I122" s="93"/>
      <c r="J122" s="72" t="s">
        <v>61</v>
      </c>
      <c r="K122" s="87" t="s">
        <v>61</v>
      </c>
      <c r="L122" s="77"/>
    </row>
    <row r="123" spans="1:12" x14ac:dyDescent="0.4">
      <c r="A123" s="13" t="s">
        <v>78</v>
      </c>
      <c r="B123" s="28"/>
      <c r="C123" s="130">
        <v>91</v>
      </c>
      <c r="D123" s="15" t="s">
        <v>8</v>
      </c>
      <c r="E123" s="115"/>
      <c r="F123" s="115"/>
      <c r="G123" s="15" t="str">
        <f t="shared" si="1"/>
        <v>未</v>
      </c>
      <c r="H123" s="70">
        <v>1</v>
      </c>
      <c r="I123" s="93"/>
      <c r="J123" s="72" t="s">
        <v>61</v>
      </c>
      <c r="K123" s="87" t="s">
        <v>61</v>
      </c>
      <c r="L123" s="77"/>
    </row>
    <row r="124" spans="1:12" x14ac:dyDescent="0.4">
      <c r="A124" s="13" t="s">
        <v>79</v>
      </c>
      <c r="B124" s="28"/>
      <c r="C124" s="130">
        <v>92</v>
      </c>
      <c r="D124" s="15" t="s">
        <v>8</v>
      </c>
      <c r="E124" s="115"/>
      <c r="F124" s="115"/>
      <c r="G124" s="15" t="str">
        <f t="shared" si="1"/>
        <v>未</v>
      </c>
      <c r="H124" s="70">
        <v>1</v>
      </c>
      <c r="I124" s="93"/>
      <c r="J124" s="72"/>
      <c r="K124" s="87"/>
      <c r="L124" s="77"/>
    </row>
    <row r="125" spans="1:12" x14ac:dyDescent="0.4">
      <c r="A125" s="13" t="s">
        <v>80</v>
      </c>
      <c r="B125" s="28"/>
      <c r="C125" s="130">
        <v>93</v>
      </c>
      <c r="D125" s="15" t="s">
        <v>1</v>
      </c>
      <c r="E125" s="115"/>
      <c r="F125" s="115"/>
      <c r="G125" s="15" t="str">
        <f t="shared" si="1"/>
        <v>未</v>
      </c>
      <c r="H125" s="70">
        <v>2</v>
      </c>
      <c r="I125" s="93"/>
      <c r="J125" s="72"/>
      <c r="K125" s="87"/>
      <c r="L125" s="77"/>
    </row>
    <row r="126" spans="1:12" x14ac:dyDescent="0.4">
      <c r="A126" s="13" t="s">
        <v>145</v>
      </c>
      <c r="B126" s="28"/>
      <c r="C126" s="130"/>
      <c r="D126" s="15"/>
      <c r="E126" s="115"/>
      <c r="F126" s="115"/>
      <c r="G126" s="15"/>
      <c r="H126" s="70"/>
      <c r="I126" s="93"/>
      <c r="J126" s="72"/>
      <c r="K126" s="87"/>
      <c r="L126" s="77"/>
    </row>
    <row r="127" spans="1:12" x14ac:dyDescent="0.4">
      <c r="A127" s="13" t="s">
        <v>81</v>
      </c>
      <c r="B127" s="28"/>
      <c r="C127" s="130">
        <v>94</v>
      </c>
      <c r="D127" s="15" t="s">
        <v>9</v>
      </c>
      <c r="E127" s="115"/>
      <c r="F127" s="115"/>
      <c r="G127" s="15" t="str">
        <f t="shared" si="1"/>
        <v>未</v>
      </c>
      <c r="H127" s="70">
        <v>2</v>
      </c>
      <c r="I127" s="93"/>
      <c r="J127" s="72" t="s">
        <v>61</v>
      </c>
      <c r="K127" s="87"/>
      <c r="L127" s="77"/>
    </row>
    <row r="128" spans="1:12" x14ac:dyDescent="0.4">
      <c r="A128" s="13" t="s">
        <v>82</v>
      </c>
      <c r="B128" s="28"/>
      <c r="C128" s="130">
        <v>95</v>
      </c>
      <c r="D128" s="15" t="s">
        <v>8</v>
      </c>
      <c r="E128" s="115"/>
      <c r="F128" s="115"/>
      <c r="G128" s="15" t="str">
        <f t="shared" si="1"/>
        <v>未</v>
      </c>
      <c r="H128" s="70">
        <v>2</v>
      </c>
      <c r="I128" s="93"/>
      <c r="J128" s="72" t="s">
        <v>61</v>
      </c>
      <c r="K128" s="87"/>
      <c r="L128" s="77"/>
    </row>
    <row r="129" spans="1:12" x14ac:dyDescent="0.4">
      <c r="A129" s="13" t="s">
        <v>83</v>
      </c>
      <c r="B129" s="28"/>
      <c r="C129" s="130">
        <v>96</v>
      </c>
      <c r="D129" s="15" t="s">
        <v>9</v>
      </c>
      <c r="E129" s="115"/>
      <c r="F129" s="115"/>
      <c r="G129" s="15" t="str">
        <f t="shared" si="1"/>
        <v>未</v>
      </c>
      <c r="H129" s="70">
        <v>2</v>
      </c>
      <c r="I129" s="93"/>
      <c r="J129" s="72" t="s">
        <v>61</v>
      </c>
      <c r="K129" s="87" t="s">
        <v>61</v>
      </c>
      <c r="L129" s="77"/>
    </row>
    <row r="130" spans="1:12" x14ac:dyDescent="0.4">
      <c r="A130" s="13" t="s">
        <v>84</v>
      </c>
      <c r="B130" s="28"/>
      <c r="C130" s="130">
        <v>97</v>
      </c>
      <c r="D130" s="15" t="s">
        <v>8</v>
      </c>
      <c r="E130" s="115"/>
      <c r="F130" s="115"/>
      <c r="G130" s="15" t="str">
        <f t="shared" si="1"/>
        <v>未</v>
      </c>
      <c r="H130" s="70">
        <v>1</v>
      </c>
      <c r="I130" s="93"/>
      <c r="J130" s="72" t="s">
        <v>61</v>
      </c>
      <c r="K130" s="87" t="s">
        <v>61</v>
      </c>
      <c r="L130" s="77"/>
    </row>
    <row r="131" spans="1:12" x14ac:dyDescent="0.4">
      <c r="A131" s="13" t="s">
        <v>85</v>
      </c>
      <c r="B131" s="28"/>
      <c r="C131" s="130">
        <v>98</v>
      </c>
      <c r="D131" s="15" t="s">
        <v>8</v>
      </c>
      <c r="E131" s="115"/>
      <c r="F131" s="115"/>
      <c r="G131" s="15" t="str">
        <f t="shared" si="1"/>
        <v>未</v>
      </c>
      <c r="H131" s="70">
        <v>1</v>
      </c>
      <c r="I131" s="93"/>
      <c r="J131" s="72" t="s">
        <v>61</v>
      </c>
      <c r="K131" s="87" t="s">
        <v>61</v>
      </c>
      <c r="L131" s="77"/>
    </row>
    <row r="132" spans="1:12" x14ac:dyDescent="0.4">
      <c r="A132" s="13" t="s">
        <v>86</v>
      </c>
      <c r="B132" s="28"/>
      <c r="C132" s="130">
        <v>99</v>
      </c>
      <c r="D132" s="15" t="s">
        <v>8</v>
      </c>
      <c r="E132" s="115"/>
      <c r="F132" s="115"/>
      <c r="G132" s="15" t="str">
        <f t="shared" si="1"/>
        <v>未</v>
      </c>
      <c r="H132" s="70">
        <v>1</v>
      </c>
      <c r="I132" s="93"/>
      <c r="J132" s="72"/>
      <c r="K132" s="87" t="s">
        <v>61</v>
      </c>
      <c r="L132" s="77"/>
    </row>
    <row r="133" spans="1:12" x14ac:dyDescent="0.4">
      <c r="A133" s="13" t="s">
        <v>87</v>
      </c>
      <c r="B133" s="28"/>
      <c r="C133" s="130">
        <v>100</v>
      </c>
      <c r="D133" s="15" t="s">
        <v>8</v>
      </c>
      <c r="E133" s="115"/>
      <c r="F133" s="115"/>
      <c r="G133" s="15" t="str">
        <f t="shared" si="1"/>
        <v>未</v>
      </c>
      <c r="H133" s="70">
        <v>1</v>
      </c>
      <c r="I133" s="93"/>
      <c r="J133" s="72"/>
      <c r="K133" s="87" t="s">
        <v>61</v>
      </c>
      <c r="L133" s="77"/>
    </row>
    <row r="134" spans="1:12" x14ac:dyDescent="0.4">
      <c r="A134" s="13" t="s">
        <v>88</v>
      </c>
      <c r="B134" s="28"/>
      <c r="C134" s="130">
        <v>101</v>
      </c>
      <c r="D134" s="15" t="s">
        <v>8</v>
      </c>
      <c r="E134" s="115"/>
      <c r="F134" s="115"/>
      <c r="G134" s="15" t="str">
        <f t="shared" si="1"/>
        <v>未</v>
      </c>
      <c r="H134" s="70">
        <v>1</v>
      </c>
      <c r="I134" s="93"/>
      <c r="J134" s="72"/>
      <c r="K134" s="87" t="s">
        <v>61</v>
      </c>
      <c r="L134" s="77"/>
    </row>
    <row r="135" spans="1:12" x14ac:dyDescent="0.4">
      <c r="A135" s="13" t="s">
        <v>89</v>
      </c>
      <c r="B135" s="28"/>
      <c r="C135" s="130">
        <v>102</v>
      </c>
      <c r="D135" s="15" t="s">
        <v>8</v>
      </c>
      <c r="E135" s="115"/>
      <c r="F135" s="115"/>
      <c r="G135" s="15" t="str">
        <f t="shared" si="1"/>
        <v>未</v>
      </c>
      <c r="H135" s="70">
        <v>1</v>
      </c>
      <c r="I135" s="93"/>
      <c r="J135" s="72"/>
      <c r="K135" s="87" t="s">
        <v>61</v>
      </c>
      <c r="L135" s="77"/>
    </row>
    <row r="136" spans="1:12" x14ac:dyDescent="0.4">
      <c r="A136" s="13" t="s">
        <v>90</v>
      </c>
      <c r="B136" s="28"/>
      <c r="C136" s="130">
        <v>103</v>
      </c>
      <c r="D136" s="15" t="s">
        <v>8</v>
      </c>
      <c r="E136" s="115"/>
      <c r="F136" s="115"/>
      <c r="G136" s="15" t="str">
        <f t="shared" si="1"/>
        <v>未</v>
      </c>
      <c r="H136" s="70">
        <v>1</v>
      </c>
      <c r="I136" s="93"/>
      <c r="J136" s="72"/>
      <c r="K136" s="87"/>
      <c r="L136" s="77"/>
    </row>
    <row r="137" spans="1:12" x14ac:dyDescent="0.4">
      <c r="A137" s="13" t="s">
        <v>91</v>
      </c>
      <c r="B137" s="28"/>
      <c r="C137" s="130">
        <v>104</v>
      </c>
      <c r="D137" s="15" t="s">
        <v>8</v>
      </c>
      <c r="E137" s="115"/>
      <c r="F137" s="115"/>
      <c r="G137" s="15" t="str">
        <f t="shared" si="1"/>
        <v>未</v>
      </c>
      <c r="H137" s="70">
        <v>1</v>
      </c>
      <c r="I137" s="93"/>
      <c r="J137" s="72"/>
      <c r="K137" s="87"/>
      <c r="L137" s="77"/>
    </row>
    <row r="138" spans="1:12" x14ac:dyDescent="0.4">
      <c r="A138" s="13" t="s">
        <v>92</v>
      </c>
      <c r="B138" s="28"/>
      <c r="C138" s="130">
        <v>105</v>
      </c>
      <c r="D138" s="15" t="s">
        <v>9</v>
      </c>
      <c r="E138" s="115"/>
      <c r="F138" s="115"/>
      <c r="G138" s="15" t="str">
        <f t="shared" si="1"/>
        <v>未</v>
      </c>
      <c r="H138" s="70">
        <v>1</v>
      </c>
      <c r="I138" s="93"/>
      <c r="J138" s="72"/>
      <c r="K138" s="87"/>
      <c r="L138" s="77"/>
    </row>
    <row r="139" spans="1:12" x14ac:dyDescent="0.4">
      <c r="A139" s="13" t="s">
        <v>146</v>
      </c>
      <c r="B139" s="28"/>
      <c r="C139" s="130"/>
      <c r="D139" s="15"/>
      <c r="E139" s="115"/>
      <c r="F139" s="115"/>
      <c r="G139" s="15"/>
      <c r="H139" s="70"/>
      <c r="I139" s="93"/>
      <c r="J139" s="72"/>
      <c r="K139" s="87"/>
      <c r="L139" s="77"/>
    </row>
    <row r="140" spans="1:12" x14ac:dyDescent="0.4">
      <c r="A140" s="13" t="s">
        <v>93</v>
      </c>
      <c r="B140" s="28"/>
      <c r="C140" s="130">
        <v>106</v>
      </c>
      <c r="D140" s="15" t="s">
        <v>9</v>
      </c>
      <c r="E140" s="115"/>
      <c r="F140" s="115"/>
      <c r="G140" s="15" t="str">
        <f t="shared" ref="G140:G149" si="2">IF(AND(D140="A",F140="A"),"○",IF(AND(D140="B",OR(F140="A",F140="B")),"○",IF(AND(D140="C",OR(F140="A",F140="B",F140="C")),"○","未")))</f>
        <v>未</v>
      </c>
      <c r="H140" s="70">
        <v>1</v>
      </c>
      <c r="I140" s="93"/>
      <c r="J140" s="72"/>
      <c r="K140" s="87"/>
      <c r="L140" s="77"/>
    </row>
    <row r="141" spans="1:12" x14ac:dyDescent="0.4">
      <c r="A141" s="13" t="s">
        <v>147</v>
      </c>
      <c r="B141" s="28"/>
      <c r="C141" s="130"/>
      <c r="D141" s="15"/>
      <c r="E141" s="115"/>
      <c r="F141" s="115"/>
      <c r="G141" s="15"/>
      <c r="H141" s="70"/>
      <c r="I141" s="93"/>
      <c r="J141" s="72"/>
      <c r="K141" s="87"/>
      <c r="L141" s="77"/>
    </row>
    <row r="142" spans="1:12" x14ac:dyDescent="0.4">
      <c r="A142" s="13" t="s">
        <v>94</v>
      </c>
      <c r="B142" s="28"/>
      <c r="C142" s="130">
        <v>107</v>
      </c>
      <c r="D142" s="15" t="s">
        <v>1</v>
      </c>
      <c r="E142" s="115"/>
      <c r="F142" s="115"/>
      <c r="G142" s="15" t="str">
        <f t="shared" si="2"/>
        <v>未</v>
      </c>
      <c r="H142" s="70">
        <v>2</v>
      </c>
      <c r="I142" s="93"/>
      <c r="J142" s="72"/>
      <c r="K142" s="87"/>
      <c r="L142" s="77"/>
    </row>
    <row r="143" spans="1:12" x14ac:dyDescent="0.4">
      <c r="A143" s="13" t="s">
        <v>95</v>
      </c>
      <c r="B143" s="28"/>
      <c r="C143" s="130">
        <v>108</v>
      </c>
      <c r="D143" s="15" t="s">
        <v>9</v>
      </c>
      <c r="E143" s="115"/>
      <c r="F143" s="115"/>
      <c r="G143" s="15" t="str">
        <f t="shared" si="2"/>
        <v>未</v>
      </c>
      <c r="H143" s="70">
        <v>2</v>
      </c>
      <c r="I143" s="93"/>
      <c r="J143" s="72"/>
      <c r="K143" s="87"/>
      <c r="L143" s="77"/>
    </row>
    <row r="144" spans="1:12" x14ac:dyDescent="0.4">
      <c r="A144" s="16" t="s">
        <v>96</v>
      </c>
      <c r="B144" s="29"/>
      <c r="C144" s="134">
        <v>109</v>
      </c>
      <c r="D144" s="18" t="s">
        <v>9</v>
      </c>
      <c r="E144" s="116"/>
      <c r="F144" s="116"/>
      <c r="G144" s="18" t="str">
        <f t="shared" si="2"/>
        <v>未</v>
      </c>
      <c r="H144" s="78">
        <v>2</v>
      </c>
      <c r="I144" s="98"/>
      <c r="J144" s="99"/>
      <c r="K144" s="100"/>
      <c r="L144" s="101"/>
    </row>
    <row r="145" spans="1:12" ht="18.75" x14ac:dyDescent="0.4">
      <c r="A145" s="19"/>
      <c r="B145" s="20"/>
      <c r="C145" s="131"/>
      <c r="D145" s="20"/>
      <c r="E145" s="117"/>
      <c r="F145" s="117"/>
      <c r="G145" s="20"/>
      <c r="H145" s="21"/>
      <c r="I145" s="162" t="s">
        <v>97</v>
      </c>
      <c r="J145" s="163"/>
      <c r="K145" s="163"/>
      <c r="L145" s="164"/>
    </row>
    <row r="146" spans="1:12" x14ac:dyDescent="0.4">
      <c r="A146" s="10" t="s">
        <v>6</v>
      </c>
      <c r="B146" s="27"/>
      <c r="C146" s="133"/>
      <c r="D146" s="31"/>
      <c r="E146" s="115"/>
      <c r="F146" s="115"/>
      <c r="G146" s="31"/>
      <c r="H146" s="102"/>
      <c r="I146" s="83"/>
      <c r="J146" s="83"/>
      <c r="K146" s="84"/>
      <c r="L146" s="90"/>
    </row>
    <row r="147" spans="1:12" x14ac:dyDescent="0.4">
      <c r="A147" s="13" t="s">
        <v>148</v>
      </c>
      <c r="B147" s="28"/>
      <c r="C147" s="130">
        <v>110</v>
      </c>
      <c r="D147" s="32" t="s">
        <v>7</v>
      </c>
      <c r="E147" s="118"/>
      <c r="F147" s="115"/>
      <c r="G147" s="15" t="str">
        <f t="shared" si="2"/>
        <v>未</v>
      </c>
      <c r="H147" s="91">
        <v>1</v>
      </c>
      <c r="I147" s="87"/>
      <c r="J147" s="71"/>
      <c r="K147" s="72"/>
      <c r="L147" s="77"/>
    </row>
    <row r="148" spans="1:12" x14ac:dyDescent="0.4">
      <c r="A148" s="13" t="s">
        <v>149</v>
      </c>
      <c r="B148" s="28"/>
      <c r="C148" s="130">
        <v>111</v>
      </c>
      <c r="D148" s="33" t="s">
        <v>7</v>
      </c>
      <c r="E148" s="119"/>
      <c r="F148" s="120"/>
      <c r="G148" s="34" t="str">
        <f t="shared" si="2"/>
        <v>未</v>
      </c>
      <c r="H148" s="70">
        <v>1</v>
      </c>
      <c r="I148" s="87"/>
      <c r="J148" s="71"/>
      <c r="K148" s="72"/>
      <c r="L148" s="77"/>
    </row>
    <row r="149" spans="1:12" x14ac:dyDescent="0.4">
      <c r="A149" s="35" t="s">
        <v>150</v>
      </c>
      <c r="B149" s="36"/>
      <c r="C149" s="135">
        <v>112</v>
      </c>
      <c r="D149" s="37" t="s">
        <v>9</v>
      </c>
      <c r="E149" s="121"/>
      <c r="F149" s="122"/>
      <c r="G149" s="38" t="str">
        <f t="shared" si="2"/>
        <v>未</v>
      </c>
      <c r="H149" s="78">
        <v>2</v>
      </c>
      <c r="I149" s="103"/>
      <c r="J149" s="104"/>
      <c r="K149" s="105"/>
      <c r="L149" s="106"/>
    </row>
    <row r="150" spans="1:12" ht="18.75" x14ac:dyDescent="0.4">
      <c r="A150" s="39"/>
      <c r="B150" s="40"/>
      <c r="C150" s="136"/>
      <c r="D150" s="40"/>
      <c r="E150" s="40"/>
      <c r="F150" s="40"/>
      <c r="G150" s="40"/>
      <c r="H150" s="41"/>
      <c r="I150" s="159" t="s">
        <v>98</v>
      </c>
      <c r="J150" s="160"/>
      <c r="K150" s="160"/>
      <c r="L150" s="161"/>
    </row>
    <row r="151" spans="1:12" ht="19.5" thickBot="1" x14ac:dyDescent="0.45">
      <c r="A151" s="42"/>
      <c r="B151" s="43"/>
      <c r="C151" s="137"/>
      <c r="D151" s="43"/>
      <c r="E151" s="43"/>
      <c r="F151" s="43"/>
      <c r="G151" s="43"/>
      <c r="H151" s="44"/>
      <c r="I151" s="156" t="s">
        <v>129</v>
      </c>
      <c r="J151" s="157"/>
      <c r="K151" s="157"/>
      <c r="L151" s="158"/>
    </row>
    <row r="152" spans="1:12" x14ac:dyDescent="0.4">
      <c r="A152" s="45"/>
      <c r="B152" s="45"/>
      <c r="C152" s="2"/>
    </row>
    <row r="153" spans="1:12" ht="43.5" customHeight="1" thickBot="1" x14ac:dyDescent="0.45">
      <c r="A153" s="154" t="s">
        <v>195</v>
      </c>
      <c r="B153" s="154"/>
      <c r="C153" s="154"/>
      <c r="D153" s="178"/>
      <c r="E153" s="178"/>
      <c r="F153" s="178"/>
      <c r="G153" s="178"/>
      <c r="H153" s="178"/>
      <c r="I153" s="178"/>
      <c r="J153" s="178"/>
      <c r="K153" s="178"/>
      <c r="L153" s="178"/>
    </row>
    <row r="154" spans="1:12" ht="19.5" thickBot="1" x14ac:dyDescent="0.45">
      <c r="E154" s="108" t="s">
        <v>127</v>
      </c>
      <c r="F154" s="152" t="s">
        <v>100</v>
      </c>
      <c r="G154" s="153"/>
      <c r="H154" s="107">
        <f>SUMIF(G$8:G$149,"未",H$8:H$149)</f>
        <v>165</v>
      </c>
      <c r="I154" s="171" t="str">
        <f>IF(H154&gt;30,"←30以下にしてください","")</f>
        <v>←30以下にしてください</v>
      </c>
      <c r="J154" s="172"/>
      <c r="K154" s="172"/>
      <c r="L154" s="172"/>
    </row>
    <row r="155" spans="1:12" ht="18" x14ac:dyDescent="0.4">
      <c r="E155" s="108"/>
      <c r="F155" s="112"/>
      <c r="G155" s="113"/>
      <c r="H155" s="112"/>
    </row>
    <row r="156" spans="1:12" ht="18" x14ac:dyDescent="0.4">
      <c r="A156" s="114" t="s">
        <v>187</v>
      </c>
      <c r="E156" s="108"/>
      <c r="F156" s="112"/>
      <c r="G156" s="113"/>
      <c r="H156" s="112"/>
    </row>
    <row r="157" spans="1:12" ht="49.5" customHeight="1" x14ac:dyDescent="0.4">
      <c r="A157" s="154" t="s">
        <v>186</v>
      </c>
      <c r="B157" s="154"/>
      <c r="C157" s="154"/>
      <c r="D157" s="155"/>
      <c r="E157" s="155"/>
      <c r="F157" s="155"/>
      <c r="G157" s="155"/>
      <c r="H157" s="155"/>
      <c r="I157" s="155"/>
      <c r="J157" s="155"/>
      <c r="K157" s="155"/>
      <c r="L157" s="155"/>
    </row>
    <row r="158" spans="1:12" x14ac:dyDescent="0.4">
      <c r="B158" s="108"/>
      <c r="G158" s="47"/>
      <c r="J158" s="47"/>
    </row>
    <row r="159" spans="1:12" ht="20.100000000000001" customHeight="1" x14ac:dyDescent="0.4">
      <c r="A159" s="48"/>
      <c r="B159" s="48" t="s">
        <v>183</v>
      </c>
      <c r="C159" s="138"/>
      <c r="E159" s="49"/>
      <c r="F159" s="50"/>
      <c r="G159" s="148" t="s">
        <v>184</v>
      </c>
      <c r="H159" s="149"/>
      <c r="I159" s="149"/>
      <c r="J159" s="149"/>
      <c r="K159" s="149"/>
      <c r="L159" s="149"/>
    </row>
    <row r="160" spans="1:12" ht="20.100000000000001" customHeight="1" x14ac:dyDescent="0.4">
      <c r="A160" s="51"/>
      <c r="B160" s="51"/>
      <c r="C160" s="138"/>
      <c r="E160" s="52"/>
      <c r="F160" s="52"/>
      <c r="G160" s="53"/>
      <c r="H160" s="41"/>
      <c r="I160" s="52"/>
      <c r="J160" s="53"/>
      <c r="K160" s="54"/>
      <c r="L160" s="55"/>
    </row>
    <row r="161" spans="1:12" ht="20.100000000000001" customHeight="1" x14ac:dyDescent="0.4">
      <c r="A161" s="56" t="s">
        <v>114</v>
      </c>
      <c r="B161" s="48" t="s">
        <v>115</v>
      </c>
      <c r="C161" s="138"/>
      <c r="E161" s="146" t="s">
        <v>116</v>
      </c>
      <c r="F161" s="147"/>
      <c r="G161" s="148" t="s">
        <v>117</v>
      </c>
      <c r="H161" s="149"/>
      <c r="I161" s="149"/>
      <c r="J161" s="149"/>
      <c r="K161" s="149"/>
      <c r="L161" s="149" t="s">
        <v>117</v>
      </c>
    </row>
    <row r="162" spans="1:12" ht="20.100000000000001" customHeight="1" x14ac:dyDescent="0.4">
      <c r="A162" s="57"/>
      <c r="B162" s="143"/>
      <c r="C162" s="139"/>
      <c r="E162" s="58"/>
      <c r="F162" s="58"/>
      <c r="G162" s="143"/>
      <c r="H162" s="143"/>
      <c r="I162" s="143"/>
      <c r="J162" s="143"/>
      <c r="K162" s="143"/>
      <c r="L162" s="143"/>
    </row>
    <row r="163" spans="1:12" ht="20.100000000000001" customHeight="1" x14ac:dyDescent="0.4">
      <c r="A163" s="56" t="s">
        <v>123</v>
      </c>
      <c r="B163" s="144"/>
      <c r="C163" s="139"/>
      <c r="E163" s="146" t="s">
        <v>119</v>
      </c>
      <c r="F163" s="147"/>
      <c r="G163" s="145"/>
      <c r="H163" s="145"/>
      <c r="I163" s="145"/>
      <c r="J163" s="145"/>
      <c r="K163" s="145"/>
      <c r="L163" s="145"/>
    </row>
    <row r="164" spans="1:12" ht="20.100000000000001" customHeight="1" x14ac:dyDescent="0.4">
      <c r="A164" s="57"/>
      <c r="B164" s="143"/>
      <c r="C164" s="139"/>
      <c r="E164" s="58"/>
      <c r="F164" s="58"/>
      <c r="G164" s="143"/>
      <c r="H164" s="143"/>
      <c r="I164" s="143"/>
      <c r="J164" s="143"/>
      <c r="K164" s="143"/>
      <c r="L164" s="143"/>
    </row>
    <row r="165" spans="1:12" ht="20.100000000000001" customHeight="1" x14ac:dyDescent="0.4">
      <c r="A165" s="56" t="s">
        <v>122</v>
      </c>
      <c r="B165" s="144"/>
      <c r="C165" s="139"/>
      <c r="E165" s="146" t="s">
        <v>120</v>
      </c>
      <c r="F165" s="147"/>
      <c r="G165" s="145"/>
      <c r="H165" s="145"/>
      <c r="I165" s="145"/>
      <c r="J165" s="145"/>
      <c r="K165" s="145"/>
      <c r="L165" s="145"/>
    </row>
    <row r="166" spans="1:12" ht="20.100000000000001" customHeight="1" x14ac:dyDescent="0.4">
      <c r="A166" s="59"/>
      <c r="B166" s="143"/>
      <c r="C166" s="139"/>
      <c r="E166" s="58"/>
      <c r="F166" s="58"/>
      <c r="G166" s="143"/>
      <c r="H166" s="143"/>
      <c r="I166" s="143"/>
      <c r="J166" s="143"/>
      <c r="K166" s="143"/>
      <c r="L166" s="143"/>
    </row>
    <row r="167" spans="1:12" ht="20.100000000000001" customHeight="1" x14ac:dyDescent="0.4">
      <c r="A167" s="56" t="s">
        <v>99</v>
      </c>
      <c r="B167" s="144"/>
      <c r="C167" s="139"/>
      <c r="E167" s="146" t="s">
        <v>121</v>
      </c>
      <c r="F167" s="147"/>
      <c r="G167" s="145"/>
      <c r="H167" s="145"/>
      <c r="I167" s="145"/>
      <c r="J167" s="145"/>
      <c r="K167" s="145"/>
      <c r="L167" s="145"/>
    </row>
    <row r="169" spans="1:12" x14ac:dyDescent="0.4">
      <c r="J169" s="47"/>
      <c r="L169" s="140" t="s">
        <v>193</v>
      </c>
    </row>
  </sheetData>
  <sheetProtection algorithmName="SHA-512" hashValue="XUdvAQbrlbYxjhC/yZJsb5rPgdlr47FSYAzAnWhnnqCKGW2yTA3iQ5jR7dRXfeRSn7dWJUUrwzSWl/TyDNoqig==" saltValue="YGW0Xm0vu7XIewd0AW961g==" spinCount="100000" sheet="1" objects="1" scenarios="1" autoFilter="0"/>
  <autoFilter ref="A7:L151" xr:uid="{BD870BB5-8A29-45C4-873C-ADA2E2412E98}">
    <filterColumn colId="0" showButton="0"/>
  </autoFilter>
  <mergeCells count="30">
    <mergeCell ref="G3:H4"/>
    <mergeCell ref="I6:L6"/>
    <mergeCell ref="I34:L34"/>
    <mergeCell ref="I40:L40"/>
    <mergeCell ref="D6:D7"/>
    <mergeCell ref="E6:E7"/>
    <mergeCell ref="F6:F7"/>
    <mergeCell ref="G6:G7"/>
    <mergeCell ref="G159:L159"/>
    <mergeCell ref="E161:F161"/>
    <mergeCell ref="G161:L161"/>
    <mergeCell ref="A7:B7"/>
    <mergeCell ref="F154:G154"/>
    <mergeCell ref="A153:L153"/>
    <mergeCell ref="A157:L157"/>
    <mergeCell ref="I151:L151"/>
    <mergeCell ref="I150:L150"/>
    <mergeCell ref="I145:L145"/>
    <mergeCell ref="I80:L80"/>
    <mergeCell ref="I61:L61"/>
    <mergeCell ref="I154:L154"/>
    <mergeCell ref="B162:B163"/>
    <mergeCell ref="B164:B165"/>
    <mergeCell ref="B166:B167"/>
    <mergeCell ref="G162:L163"/>
    <mergeCell ref="G164:L165"/>
    <mergeCell ref="G166:L167"/>
    <mergeCell ref="E163:F163"/>
    <mergeCell ref="E165:F165"/>
    <mergeCell ref="E167:F167"/>
  </mergeCells>
  <phoneticPr fontId="1"/>
  <conditionalFormatting sqref="F5 G152 G158 G168:G1048576">
    <cfRule type="containsText" dxfId="6" priority="8" operator="containsText" text="NG">
      <formula>NOT(ISERROR(SEARCH("NG",F5)))</formula>
    </cfRule>
  </conditionalFormatting>
  <conditionalFormatting sqref="F154:F156">
    <cfRule type="containsText" dxfId="5" priority="2" operator="containsText" text="NG">
      <formula>NOT(ISERROR(SEARCH("NG",F154)))</formula>
    </cfRule>
  </conditionalFormatting>
  <conditionalFormatting sqref="G1">
    <cfRule type="containsText" dxfId="4" priority="1" operator="containsText" text="NG">
      <formula>NOT(ISERROR(SEARCH("NG",G1)))</formula>
    </cfRule>
  </conditionalFormatting>
  <conditionalFormatting sqref="G8:G151">
    <cfRule type="containsText" dxfId="3" priority="7" operator="containsText" text="未">
      <formula>NOT(ISERROR(SEARCH("未",G8)))</formula>
    </cfRule>
  </conditionalFormatting>
  <conditionalFormatting sqref="H10:H33 H35:H39 H41:H60 H62:H79 H81:H144 H146:H149">
    <cfRule type="expression" dxfId="2" priority="3">
      <formula>IF(G10="未",TRUE,FALSE)</formula>
    </cfRule>
  </conditionalFormatting>
  <dataValidations count="2">
    <dataValidation type="list" imeMode="halfAlpha" allowBlank="1" showDropDown="1" showInputMessage="1" showErrorMessage="1" error="半角大文字のA,B,C,Dを入力してください" sqref="E24:F27 F136:F138 E29:F33 E10:F14 E36:F39 E43:F44 E46:F53 E55:F60 E64:F67 E69:F79 E84:F87 E89:F96 E98:F101 E103:F107 E109:F118 E120:F125 E140:F140 E142:F144 E147:F149 E136:E137 E127:F135 E16:F22" xr:uid="{E4DAD720-A11D-46CE-B538-6B3F3AD2B069}">
      <formula1>"A,B,C,D"</formula1>
    </dataValidation>
    <dataValidation type="list" allowBlank="1" showDropDown="1" showInputMessage="1" showErrorMessage="1" error="入力欄ではありません" sqref="E15:F15 E23:F23 E28:F28 E146:F146 E35:F35 E41:F42 E45:F45 E54:F54 E8:F9 E68:F68 E81:F83 E88:F88 E97:F97 E102:F102 E108:F108 E119:F119 E126:F126 E139:F139 E141:F141 F62:F63 E62 E34:F34 E40:F40 E61:F61 E63 E80:F80 E145:F145" xr:uid="{50F4A15F-2838-40BD-8F5F-3123D28D7C87}">
      <formula1>""""""</formula1>
    </dataValidation>
  </dataValidations>
  <printOptions horizontalCentered="1"/>
  <pageMargins left="0.31496062992125984" right="0.31496062992125984" top="0.55118110236220474" bottom="0.55118110236220474" header="0" footer="0"/>
  <pageSetup paperSize="9" scale="75" fitToHeight="3" orientation="portrait" r:id="rId1"/>
  <headerFooter>
    <oddFooter>&amp;P / &amp;N ページ</oddFooter>
  </headerFooter>
  <rowBreaks count="2" manualBreakCount="2">
    <brk id="61" max="11" man="1"/>
    <brk id="11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解説</vt:lpstr>
      <vt:lpstr>研修達成度評価表</vt:lpstr>
      <vt:lpstr>解説!Print_Area</vt:lpstr>
      <vt:lpstr>研修達成度評価表!Print_Area</vt:lpstr>
      <vt:lpstr>研修達成度評価表!Print_Titles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鈴木悦郎</dc:creator>
  <cp:lastModifiedBy>鈴木悦郎</cp:lastModifiedBy>
  <cp:lastPrinted>2025-06-03T00:44:54Z</cp:lastPrinted>
  <dcterms:created xsi:type="dcterms:W3CDTF">2024-05-30T03:48:07Z</dcterms:created>
  <dcterms:modified xsi:type="dcterms:W3CDTF">2025-06-03T02:05:39Z</dcterms:modified>
</cp:coreProperties>
</file>